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528" windowWidth="19812" windowHeight="7368"/>
  </bookViews>
  <sheets>
    <sheet name="Лист3" sheetId="3" r:id="rId1"/>
  </sheets>
  <calcPr calcId="124519" iterateDelta="1E-4"/>
</workbook>
</file>

<file path=xl/calcChain.xml><?xml version="1.0" encoding="utf-8"?>
<calcChain xmlns="http://schemas.openxmlformats.org/spreadsheetml/2006/main">
  <c r="F373" i="3"/>
  <c r="F344"/>
  <c r="F252"/>
  <c r="F222"/>
  <c r="F162"/>
  <c r="F102"/>
  <c r="G102"/>
  <c r="H102"/>
  <c r="I102"/>
  <c r="J102"/>
  <c r="L102"/>
  <c r="A103"/>
  <c r="B103"/>
  <c r="F104"/>
  <c r="G104"/>
  <c r="H104"/>
  <c r="I104"/>
  <c r="J104"/>
  <c r="A105"/>
  <c r="B105"/>
  <c r="F71"/>
  <c r="F41"/>
  <c r="F11"/>
  <c r="G11"/>
  <c r="H11"/>
  <c r="H35" s="1"/>
  <c r="I11"/>
  <c r="J11"/>
  <c r="B426"/>
  <c r="A426"/>
  <c r="J425"/>
  <c r="I425"/>
  <c r="H425"/>
  <c r="G425"/>
  <c r="F425"/>
  <c r="B421"/>
  <c r="A421"/>
  <c r="J420"/>
  <c r="I420"/>
  <c r="H420"/>
  <c r="G420"/>
  <c r="F420"/>
  <c r="B416"/>
  <c r="A416"/>
  <c r="J415"/>
  <c r="I415"/>
  <c r="H415"/>
  <c r="G415"/>
  <c r="F415"/>
  <c r="B413"/>
  <c r="A413"/>
  <c r="J412"/>
  <c r="I412"/>
  <c r="H412"/>
  <c r="G412"/>
  <c r="F412"/>
  <c r="B405"/>
  <c r="A405"/>
  <c r="J404"/>
  <c r="I404"/>
  <c r="H404"/>
  <c r="G404"/>
  <c r="F404"/>
  <c r="B403"/>
  <c r="A403"/>
  <c r="L402"/>
  <c r="J402"/>
  <c r="J426" s="1"/>
  <c r="I402"/>
  <c r="H402"/>
  <c r="H426" s="1"/>
  <c r="G402"/>
  <c r="F402"/>
  <c r="F426" s="1"/>
  <c r="B397"/>
  <c r="A397"/>
  <c r="J396"/>
  <c r="I396"/>
  <c r="H396"/>
  <c r="G396"/>
  <c r="F396"/>
  <c r="B392"/>
  <c r="A392"/>
  <c r="J391"/>
  <c r="I391"/>
  <c r="H391"/>
  <c r="G391"/>
  <c r="F391"/>
  <c r="B387"/>
  <c r="A387"/>
  <c r="J386"/>
  <c r="I386"/>
  <c r="H386"/>
  <c r="G386"/>
  <c r="F386"/>
  <c r="B384"/>
  <c r="A384"/>
  <c r="J383"/>
  <c r="I383"/>
  <c r="H383"/>
  <c r="G383"/>
  <c r="F383"/>
  <c r="B376"/>
  <c r="A376"/>
  <c r="J375"/>
  <c r="I375"/>
  <c r="H375"/>
  <c r="G375"/>
  <c r="F375"/>
  <c r="B374"/>
  <c r="A374"/>
  <c r="L373"/>
  <c r="J373"/>
  <c r="I373"/>
  <c r="I397" s="1"/>
  <c r="H373"/>
  <c r="G373"/>
  <c r="G397" s="1"/>
  <c r="B368"/>
  <c r="A368"/>
  <c r="J367"/>
  <c r="I367"/>
  <c r="H367"/>
  <c r="G367"/>
  <c r="F367"/>
  <c r="B363"/>
  <c r="A363"/>
  <c r="J362"/>
  <c r="I362"/>
  <c r="H362"/>
  <c r="G362"/>
  <c r="F362"/>
  <c r="B358"/>
  <c r="A358"/>
  <c r="J357"/>
  <c r="I357"/>
  <c r="H357"/>
  <c r="G357"/>
  <c r="F357"/>
  <c r="B355"/>
  <c r="A355"/>
  <c r="J354"/>
  <c r="I354"/>
  <c r="H354"/>
  <c r="G354"/>
  <c r="F354"/>
  <c r="B347"/>
  <c r="A347"/>
  <c r="J346"/>
  <c r="I346"/>
  <c r="H346"/>
  <c r="G346"/>
  <c r="F346"/>
  <c r="B345"/>
  <c r="A345"/>
  <c r="L344"/>
  <c r="J344"/>
  <c r="I344"/>
  <c r="I368" s="1"/>
  <c r="H344"/>
  <c r="G344"/>
  <c r="G368" s="1"/>
  <c r="B339"/>
  <c r="A339"/>
  <c r="J338"/>
  <c r="I338"/>
  <c r="H338"/>
  <c r="G338"/>
  <c r="F338"/>
  <c r="B333"/>
  <c r="A333"/>
  <c r="J332"/>
  <c r="I332"/>
  <c r="H332"/>
  <c r="G332"/>
  <c r="F332"/>
  <c r="B328"/>
  <c r="A328"/>
  <c r="J327"/>
  <c r="I327"/>
  <c r="H327"/>
  <c r="G327"/>
  <c r="F327"/>
  <c r="B325"/>
  <c r="A325"/>
  <c r="J324"/>
  <c r="I324"/>
  <c r="H324"/>
  <c r="G324"/>
  <c r="F324"/>
  <c r="B317"/>
  <c r="A317"/>
  <c r="J316"/>
  <c r="I316"/>
  <c r="H316"/>
  <c r="G316"/>
  <c r="F316"/>
  <c r="B315"/>
  <c r="A315"/>
  <c r="L314"/>
  <c r="J314"/>
  <c r="I314"/>
  <c r="I339" s="1"/>
  <c r="H314"/>
  <c r="G314"/>
  <c r="G339" s="1"/>
  <c r="B308"/>
  <c r="A308"/>
  <c r="J307"/>
  <c r="I307"/>
  <c r="H307"/>
  <c r="G307"/>
  <c r="F307"/>
  <c r="B301"/>
  <c r="A301"/>
  <c r="J300"/>
  <c r="I300"/>
  <c r="H300"/>
  <c r="G300"/>
  <c r="F300"/>
  <c r="B296"/>
  <c r="A296"/>
  <c r="J295"/>
  <c r="I295"/>
  <c r="H295"/>
  <c r="G295"/>
  <c r="F295"/>
  <c r="B293"/>
  <c r="A293"/>
  <c r="J292"/>
  <c r="I292"/>
  <c r="H292"/>
  <c r="G292"/>
  <c r="F292"/>
  <c r="B285"/>
  <c r="A285"/>
  <c r="J284"/>
  <c r="I284"/>
  <c r="H284"/>
  <c r="G284"/>
  <c r="F284"/>
  <c r="B283"/>
  <c r="A283"/>
  <c r="L282"/>
  <c r="J282"/>
  <c r="I282"/>
  <c r="I308" s="1"/>
  <c r="H282"/>
  <c r="G282"/>
  <c r="G308" s="1"/>
  <c r="F282"/>
  <c r="B276"/>
  <c r="A276"/>
  <c r="J275"/>
  <c r="I275"/>
  <c r="H275"/>
  <c r="G275"/>
  <c r="F275"/>
  <c r="B271"/>
  <c r="A271"/>
  <c r="J270"/>
  <c r="I270"/>
  <c r="H270"/>
  <c r="G270"/>
  <c r="F270"/>
  <c r="B266"/>
  <c r="A266"/>
  <c r="J265"/>
  <c r="I265"/>
  <c r="H265"/>
  <c r="G265"/>
  <c r="F265"/>
  <c r="B263"/>
  <c r="A263"/>
  <c r="J262"/>
  <c r="I262"/>
  <c r="H262"/>
  <c r="G262"/>
  <c r="F262"/>
  <c r="B255"/>
  <c r="A255"/>
  <c r="J254"/>
  <c r="I254"/>
  <c r="H254"/>
  <c r="G254"/>
  <c r="F254"/>
  <c r="B253"/>
  <c r="A253"/>
  <c r="L252"/>
  <c r="J252"/>
  <c r="J276" s="1"/>
  <c r="I252"/>
  <c r="H252"/>
  <c r="H276" s="1"/>
  <c r="G252"/>
  <c r="B246"/>
  <c r="A246"/>
  <c r="J245"/>
  <c r="I245"/>
  <c r="H245"/>
  <c r="G245"/>
  <c r="F245"/>
  <c r="B241"/>
  <c r="A241"/>
  <c r="J240"/>
  <c r="I240"/>
  <c r="H240"/>
  <c r="G240"/>
  <c r="F240"/>
  <c r="B236"/>
  <c r="A236"/>
  <c r="J235"/>
  <c r="I235"/>
  <c r="H235"/>
  <c r="G235"/>
  <c r="F235"/>
  <c r="B233"/>
  <c r="A233"/>
  <c r="J232"/>
  <c r="I232"/>
  <c r="H232"/>
  <c r="G232"/>
  <c r="F232"/>
  <c r="B225"/>
  <c r="A225"/>
  <c r="J224"/>
  <c r="I224"/>
  <c r="H224"/>
  <c r="G224"/>
  <c r="F224"/>
  <c r="F246" s="1"/>
  <c r="B223"/>
  <c r="A223"/>
  <c r="L222"/>
  <c r="J222"/>
  <c r="J246" s="1"/>
  <c r="I222"/>
  <c r="H222"/>
  <c r="H246" s="1"/>
  <c r="G222"/>
  <c r="B216"/>
  <c r="A216"/>
  <c r="J215"/>
  <c r="I215"/>
  <c r="H215"/>
  <c r="G215"/>
  <c r="F215"/>
  <c r="B211"/>
  <c r="A211"/>
  <c r="J210"/>
  <c r="I210"/>
  <c r="H210"/>
  <c r="G210"/>
  <c r="F210"/>
  <c r="B206"/>
  <c r="A206"/>
  <c r="J205"/>
  <c r="I205"/>
  <c r="H205"/>
  <c r="G205"/>
  <c r="F205"/>
  <c r="B203"/>
  <c r="A203"/>
  <c r="J202"/>
  <c r="I202"/>
  <c r="H202"/>
  <c r="G202"/>
  <c r="F202"/>
  <c r="B195"/>
  <c r="A195"/>
  <c r="J194"/>
  <c r="I194"/>
  <c r="H194"/>
  <c r="G194"/>
  <c r="F194"/>
  <c r="F216" s="1"/>
  <c r="B193"/>
  <c r="A193"/>
  <c r="L192"/>
  <c r="J192"/>
  <c r="J216" s="1"/>
  <c r="I192"/>
  <c r="H192"/>
  <c r="H216" s="1"/>
  <c r="G192"/>
  <c r="B186"/>
  <c r="A186"/>
  <c r="J185"/>
  <c r="I185"/>
  <c r="H185"/>
  <c r="G185"/>
  <c r="F185"/>
  <c r="B181"/>
  <c r="A181"/>
  <c r="J180"/>
  <c r="I180"/>
  <c r="H180"/>
  <c r="G180"/>
  <c r="F180"/>
  <c r="B176"/>
  <c r="A176"/>
  <c r="J175"/>
  <c r="I175"/>
  <c r="H175"/>
  <c r="G175"/>
  <c r="F175"/>
  <c r="B173"/>
  <c r="A173"/>
  <c r="J172"/>
  <c r="I172"/>
  <c r="H172"/>
  <c r="G172"/>
  <c r="F172"/>
  <c r="B165"/>
  <c r="A165"/>
  <c r="J164"/>
  <c r="I164"/>
  <c r="H164"/>
  <c r="G164"/>
  <c r="F164"/>
  <c r="F186" s="1"/>
  <c r="B163"/>
  <c r="A163"/>
  <c r="L162"/>
  <c r="J162"/>
  <c r="J186" s="1"/>
  <c r="I162"/>
  <c r="H162"/>
  <c r="H186" s="1"/>
  <c r="G162"/>
  <c r="B156"/>
  <c r="A156"/>
  <c r="J155"/>
  <c r="I155"/>
  <c r="H155"/>
  <c r="G155"/>
  <c r="F155"/>
  <c r="B151"/>
  <c r="A151"/>
  <c r="J150"/>
  <c r="I150"/>
  <c r="H150"/>
  <c r="G150"/>
  <c r="F150"/>
  <c r="B146"/>
  <c r="A146"/>
  <c r="J145"/>
  <c r="I145"/>
  <c r="H145"/>
  <c r="G145"/>
  <c r="F145"/>
  <c r="B143"/>
  <c r="A143"/>
  <c r="J142"/>
  <c r="I142"/>
  <c r="H142"/>
  <c r="G142"/>
  <c r="F142"/>
  <c r="B135"/>
  <c r="A135"/>
  <c r="J134"/>
  <c r="I134"/>
  <c r="H134"/>
  <c r="G134"/>
  <c r="F134"/>
  <c r="B133"/>
  <c r="A133"/>
  <c r="L132"/>
  <c r="J132"/>
  <c r="J156" s="1"/>
  <c r="I132"/>
  <c r="H132"/>
  <c r="H156" s="1"/>
  <c r="G132"/>
  <c r="F132"/>
  <c r="F156" s="1"/>
  <c r="B126"/>
  <c r="A126"/>
  <c r="J125"/>
  <c r="I125"/>
  <c r="H125"/>
  <c r="G125"/>
  <c r="F125"/>
  <c r="B121"/>
  <c r="A121"/>
  <c r="J120"/>
  <c r="I120"/>
  <c r="H120"/>
  <c r="G120"/>
  <c r="F120"/>
  <c r="B116"/>
  <c r="A116"/>
  <c r="J115"/>
  <c r="I115"/>
  <c r="H115"/>
  <c r="G115"/>
  <c r="F115"/>
  <c r="B113"/>
  <c r="A113"/>
  <c r="J112"/>
  <c r="J126" s="1"/>
  <c r="I112"/>
  <c r="H112"/>
  <c r="H126" s="1"/>
  <c r="G112"/>
  <c r="F112"/>
  <c r="B95"/>
  <c r="A95"/>
  <c r="J94"/>
  <c r="I94"/>
  <c r="H94"/>
  <c r="G94"/>
  <c r="F94"/>
  <c r="B90"/>
  <c r="A90"/>
  <c r="J89"/>
  <c r="I89"/>
  <c r="H89"/>
  <c r="G89"/>
  <c r="F89"/>
  <c r="B85"/>
  <c r="A85"/>
  <c r="J84"/>
  <c r="I84"/>
  <c r="H84"/>
  <c r="G84"/>
  <c r="F84"/>
  <c r="B82"/>
  <c r="A82"/>
  <c r="J81"/>
  <c r="I81"/>
  <c r="H81"/>
  <c r="G81"/>
  <c r="F81"/>
  <c r="B74"/>
  <c r="A74"/>
  <c r="J73"/>
  <c r="I73"/>
  <c r="H73"/>
  <c r="G73"/>
  <c r="F73"/>
  <c r="B72"/>
  <c r="A72"/>
  <c r="L71"/>
  <c r="J71"/>
  <c r="J95" s="1"/>
  <c r="I71"/>
  <c r="H71"/>
  <c r="H95" s="1"/>
  <c r="G71"/>
  <c r="B65"/>
  <c r="A65"/>
  <c r="J64"/>
  <c r="I64"/>
  <c r="H64"/>
  <c r="G64"/>
  <c r="F64"/>
  <c r="B60"/>
  <c r="A60"/>
  <c r="J59"/>
  <c r="I59"/>
  <c r="H59"/>
  <c r="G59"/>
  <c r="F59"/>
  <c r="B55"/>
  <c r="A55"/>
  <c r="J54"/>
  <c r="I54"/>
  <c r="H54"/>
  <c r="G54"/>
  <c r="F54"/>
  <c r="B52"/>
  <c r="A52"/>
  <c r="J51"/>
  <c r="I51"/>
  <c r="H51"/>
  <c r="G51"/>
  <c r="F51"/>
  <c r="B44"/>
  <c r="A44"/>
  <c r="J43"/>
  <c r="I43"/>
  <c r="H43"/>
  <c r="G43"/>
  <c r="F43"/>
  <c r="B42"/>
  <c r="A42"/>
  <c r="L41"/>
  <c r="J41"/>
  <c r="J65" s="1"/>
  <c r="I41"/>
  <c r="H41"/>
  <c r="H65" s="1"/>
  <c r="G41"/>
  <c r="B35"/>
  <c r="A35"/>
  <c r="J34"/>
  <c r="I34"/>
  <c r="H34"/>
  <c r="G34"/>
  <c r="F34"/>
  <c r="B30"/>
  <c r="A30"/>
  <c r="J29"/>
  <c r="I29"/>
  <c r="H29"/>
  <c r="G29"/>
  <c r="F29"/>
  <c r="B25"/>
  <c r="A25"/>
  <c r="J24"/>
  <c r="I24"/>
  <c r="H24"/>
  <c r="G24"/>
  <c r="F24"/>
  <c r="B22"/>
  <c r="A22"/>
  <c r="J21"/>
  <c r="I21"/>
  <c r="I35" s="1"/>
  <c r="H21"/>
  <c r="G21"/>
  <c r="G35" s="1"/>
  <c r="F21"/>
  <c r="B14"/>
  <c r="A14"/>
  <c r="J13"/>
  <c r="I13"/>
  <c r="H13"/>
  <c r="G13"/>
  <c r="F13"/>
  <c r="F35" s="1"/>
  <c r="B12"/>
  <c r="A12"/>
  <c r="L11"/>
  <c r="J35"/>
  <c r="G65" l="1"/>
  <c r="I65"/>
  <c r="G95"/>
  <c r="I95"/>
  <c r="G126"/>
  <c r="I126"/>
  <c r="G156"/>
  <c r="I156"/>
  <c r="G186"/>
  <c r="I186"/>
  <c r="G216"/>
  <c r="I216"/>
  <c r="G246"/>
  <c r="I246"/>
  <c r="G276"/>
  <c r="I276"/>
  <c r="F308"/>
  <c r="H308"/>
  <c r="J308"/>
  <c r="H339"/>
  <c r="J339"/>
  <c r="F339"/>
  <c r="H368"/>
  <c r="J368"/>
  <c r="F368"/>
  <c r="H397"/>
  <c r="H427" s="1"/>
  <c r="J397"/>
  <c r="J427" s="1"/>
  <c r="F397"/>
  <c r="G426"/>
  <c r="G427" s="1"/>
  <c r="I426"/>
  <c r="I427"/>
  <c r="F65"/>
  <c r="F427" l="1"/>
  <c r="L327"/>
  <c r="L324"/>
  <c r="L73"/>
  <c r="L59"/>
  <c r="L292"/>
  <c r="L295"/>
  <c r="L240"/>
  <c r="L332"/>
  <c r="L13"/>
  <c r="L275"/>
  <c r="L316"/>
  <c r="L29"/>
  <c r="L357"/>
  <c r="L354"/>
  <c r="L64"/>
  <c r="L150"/>
  <c r="L284"/>
  <c r="L51"/>
  <c r="L54"/>
  <c r="L265"/>
  <c r="L262"/>
  <c r="L245"/>
  <c r="L120"/>
  <c r="L415"/>
  <c r="L412"/>
  <c r="L104"/>
  <c r="L396"/>
  <c r="L300"/>
  <c r="L125"/>
  <c r="L142"/>
  <c r="L145"/>
  <c r="L224"/>
  <c r="L362"/>
  <c r="L205"/>
  <c r="L202"/>
  <c r="L94"/>
  <c r="L426"/>
  <c r="L404"/>
  <c r="L210"/>
  <c r="L383"/>
  <c r="L386"/>
  <c r="L180"/>
  <c r="L34"/>
  <c r="L338"/>
  <c r="L391"/>
  <c r="L175"/>
  <c r="L172"/>
  <c r="L115"/>
  <c r="L112"/>
  <c r="L134"/>
  <c r="L270"/>
  <c r="L155"/>
  <c r="L367"/>
  <c r="L425"/>
  <c r="L215"/>
  <c r="L24"/>
  <c r="L21"/>
  <c r="L346"/>
  <c r="L81"/>
  <c r="L84"/>
  <c r="L232"/>
  <c r="L235"/>
  <c r="L194"/>
  <c r="L89"/>
  <c r="L307"/>
  <c r="L164"/>
  <c r="L43"/>
  <c r="L375"/>
  <c r="L185"/>
  <c r="L254"/>
  <c r="L420"/>
</calcChain>
</file>

<file path=xl/sharedStrings.xml><?xml version="1.0" encoding="utf-8"?>
<sst xmlns="http://schemas.openxmlformats.org/spreadsheetml/2006/main" count="646" uniqueCount="111">
  <si>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</si>
  <si>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</si>
  <si>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</si>
  <si>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</si>
  <si>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</si>
  <si>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</si>
  <si>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</si>
  <si>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</si>
  <si>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</si>
  <si>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</si>
  <si>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</si>
  <si>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</si>
  <si>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</si>
  <si>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</si>
  <si>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</si>
  <si>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</si>
  <si>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</si>
  <si>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</si>
  <si>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</si>
  <si>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</si>
  <si>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</si>
  <si>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</si>
  <si>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</si>
  <si>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</si>
  <si>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</si>
  <si>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</si>
  <si>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</si>
  <si>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</si>
  <si>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ржано-пшеничный</t>
  </si>
  <si>
    <t>ПР</t>
  </si>
  <si>
    <t>фрукты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</si>
  <si>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</si>
  <si>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</si>
  <si>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</si>
  <si>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</si>
  <si>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</si>
  <si>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</si>
  <si>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</si>
  <si>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</si>
  <si>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</si>
  <si>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№389-2015г.</t>
  </si>
  <si>
    <t>хлеб бел.</t>
  </si>
  <si>
    <t>хлеб черн.</t>
  </si>
  <si>
    <t>Итого за день:</t>
  </si>
  <si>
    <t>№338-2015г</t>
  </si>
  <si>
    <t>Каша рассыпчатая гречневая</t>
  </si>
  <si>
    <t>Чай с сахаром</t>
  </si>
  <si>
    <t>№685-2004г.</t>
  </si>
  <si>
    <t>Пюре картофельное</t>
  </si>
  <si>
    <t>№71-2015г.</t>
  </si>
  <si>
    <t>кисломол.</t>
  </si>
  <si>
    <t>Бутерброд с сыром</t>
  </si>
  <si>
    <t>Кофейный напиток с молоком</t>
  </si>
  <si>
    <t>Среднее значение за период:</t>
  </si>
  <si>
    <t>Хлеб пшеничный</t>
  </si>
  <si>
    <t>Котлета мясная в т. С.</t>
  </si>
  <si>
    <t>№268-2005г.</t>
  </si>
  <si>
    <t>№332-2004г.</t>
  </si>
  <si>
    <t>Какао с молоком</t>
  </si>
  <si>
    <t>№693-2004г.</t>
  </si>
  <si>
    <t>Куры тушеные в соусе с овощами</t>
  </si>
  <si>
    <t>№292-2005г.</t>
  </si>
  <si>
    <t>Сыр "Российский"</t>
  </si>
  <si>
    <t>гастрономия</t>
  </si>
  <si>
    <t>№97-2004г.</t>
  </si>
  <si>
    <t>Грудка куриная тушеная в т.с.</t>
  </si>
  <si>
    <t>№496-2004г.</t>
  </si>
  <si>
    <t>Горошек зеленый консервированый отварной</t>
  </si>
  <si>
    <t>№101-2004г.</t>
  </si>
  <si>
    <t>Чай с сахаром и лимоном</t>
  </si>
  <si>
    <t>Рыба тушеная в томате с овощами</t>
  </si>
  <si>
    <t>№374-2005г.</t>
  </si>
  <si>
    <t>Икра кабачковая консервированая</t>
  </si>
  <si>
    <t>№520-2004г.</t>
  </si>
  <si>
    <t>Тефтели в т.с.</t>
  </si>
  <si>
    <t>№462-2004г.</t>
  </si>
  <si>
    <t>№508-2004г.</t>
  </si>
  <si>
    <t>Биойогурт , обогощенный бифидобактериями</t>
  </si>
  <si>
    <t>Компот из сухофруктов</t>
  </si>
  <si>
    <t>№639-2004г.</t>
  </si>
  <si>
    <t>Горошек зеленый консервированный</t>
  </si>
  <si>
    <t>№101-2004г</t>
  </si>
  <si>
    <t xml:space="preserve">Жаркое по-домашнему </t>
  </si>
  <si>
    <t>№436-2004г.</t>
  </si>
  <si>
    <t>№692-2004г.</t>
  </si>
  <si>
    <t>Мини рулет</t>
  </si>
  <si>
    <t>Пловиз птицы</t>
  </si>
  <si>
    <t>№492-2004г.</t>
  </si>
  <si>
    <t>Лапшевник с  творогом с молоком сгущённым</t>
  </si>
  <si>
    <t>№208-2005г.</t>
  </si>
  <si>
    <t>Рыба припущенная</t>
  </si>
  <si>
    <t>№371-2004г.</t>
  </si>
  <si>
    <t>Завтрак 2</t>
  </si>
  <si>
    <t>Полдник</t>
  </si>
  <si>
    <t>булочное</t>
  </si>
  <si>
    <t>Ужин</t>
  </si>
  <si>
    <t>Ужин 2</t>
  </si>
  <si>
    <t>выходной</t>
  </si>
  <si>
    <t>Масло сливочное порционное</t>
  </si>
  <si>
    <t>Директор</t>
  </si>
  <si>
    <t>А. В. Лазырин</t>
  </si>
  <si>
    <t>МКОУ СОШ № 8 с. Манычское</t>
  </si>
  <si>
    <t>Фрукт свежий (яблоко или банан)</t>
  </si>
  <si>
    <t>№302-2004г.</t>
  </si>
  <si>
    <t>№3-2004г.</t>
  </si>
  <si>
    <t xml:space="preserve">Сок фруктовый </t>
  </si>
  <si>
    <t>Овощи квашеные (огурцы,капуста)</t>
  </si>
  <si>
    <t>Каша вязкая молочная с крупой "Геркулес"</t>
  </si>
  <si>
    <t>Макароны отварные с  сыром</t>
  </si>
  <si>
    <t>№96-2004г.</t>
  </si>
  <si>
    <t>Овощи квашеные (огурцы)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</si>
</sst>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0" fontId="2" fillId="0" borderId="2" xfId="0" applyNumberFormat="1" applyFont="1" applyBorder="1"/>
    <xf numFmtId="0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5" xfId="0" applyFont="1" applyFill="1" applyBorder="1" applyProtection="1"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5" fillId="3" borderId="13" xfId="0" applyFont="1" applyFill="1" applyBorder="1" applyAlignment="1" applyProtection="1">
      <alignment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7" xfId="0" applyBorder="1"/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6" xfId="0" applyBorder="1"/>
    <xf numFmtId="0" fontId="12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/>
    <xf numFmtId="0" fontId="0" fillId="4" borderId="5" xfId="0" applyFill="1" applyBorder="1"/>
    <xf numFmtId="0" fontId="12" fillId="0" borderId="17" xfId="0" applyFont="1" applyBorder="1" applyAlignment="1" applyProtection="1">
      <alignment horizontal="right"/>
      <protection locked="0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4" xfId="0" applyFont="1" applyFill="1" applyBorder="1" applyAlignment="1">
      <alignment vertical="top" wrapText="1"/>
    </xf>
    <xf numFmtId="0" fontId="5" fillId="5" borderId="24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2" xfId="0" applyFont="1" applyFill="1" applyBorder="1" applyAlignment="1">
      <alignment vertical="top" wrapText="1"/>
    </xf>
    <xf numFmtId="0" fontId="5" fillId="5" borderId="22" xfId="0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 wrapText="1"/>
    </xf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2" fillId="0" borderId="1" xfId="0" applyNumberFormat="1" applyFont="1" applyFill="1" applyBorder="1"/>
    <xf numFmtId="0" fontId="13" fillId="0" borderId="8" xfId="0" applyFont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7"/>
  <sheetViews>
    <sheetView tabSelected="1" workbookViewId="0">
      <selection activeCell="N3" sqref="N3"/>
    </sheetView>
  </sheetViews>
  <sheetFormatPr defaultColWidth="9.109375" defaultRowHeight="13.2"/>
  <cols>
    <col min="1" max="1" width="4.6640625" style="11" customWidth="1"/>
    <col min="2" max="2" width="5.33203125" style="11" customWidth="1"/>
    <col min="3" max="3" width="9.109375" style="10"/>
    <col min="4" max="4" width="11.5546875" style="10" customWidth="1"/>
    <col min="5" max="5" width="52.5546875" style="11" customWidth="1"/>
    <col min="6" max="6" width="9.33203125" style="11" customWidth="1"/>
    <col min="7" max="7" width="10" style="11" customWidth="1"/>
    <col min="8" max="8" width="7.5546875" style="11" customWidth="1"/>
    <col min="9" max="9" width="6.88671875" style="11" customWidth="1"/>
    <col min="10" max="10" width="8.109375" style="11" customWidth="1"/>
    <col min="11" max="11" width="10" style="11" customWidth="1"/>
    <col min="12" max="16384" width="9.109375" style="11"/>
  </cols>
  <sheetData>
    <row r="1" spans="1:12" ht="14.4">
      <c r="A1" s="10" t="s">
        <v>0</v>
      </c>
      <c r="C1" s="74" t="s">
        <v>101</v>
      </c>
      <c r="D1" s="75"/>
      <c r="E1" s="75"/>
      <c r="F1" s="12" t="s">
        <v>1</v>
      </c>
      <c r="G1" s="11" t="s">
        <v>2</v>
      </c>
      <c r="H1" s="76" t="s">
        <v>99</v>
      </c>
      <c r="I1" s="76"/>
      <c r="J1" s="76"/>
      <c r="K1" s="76"/>
    </row>
    <row r="2" spans="1:12" ht="17.399999999999999">
      <c r="A2" s="13" t="s">
        <v>3</v>
      </c>
      <c r="C2" s="11"/>
      <c r="G2" s="11" t="s">
        <v>4</v>
      </c>
      <c r="H2" s="76" t="s">
        <v>100</v>
      </c>
      <c r="I2" s="76"/>
      <c r="J2" s="76"/>
      <c r="K2" s="76"/>
    </row>
    <row r="3" spans="1:12" ht="17.25" customHeight="1">
      <c r="A3" s="14" t="s">
        <v>5</v>
      </c>
      <c r="C3" s="11"/>
      <c r="D3" s="15"/>
      <c r="E3" s="16" t="s">
        <v>6</v>
      </c>
      <c r="G3" s="11" t="s">
        <v>7</v>
      </c>
      <c r="H3" s="17">
        <v>16</v>
      </c>
      <c r="I3" s="17">
        <v>10</v>
      </c>
      <c r="J3" s="18">
        <v>2023</v>
      </c>
      <c r="K3" s="10"/>
    </row>
    <row r="4" spans="1:12" ht="13.8" thickBot="1">
      <c r="C4" s="11"/>
      <c r="D4" s="14"/>
      <c r="H4" s="19" t="s">
        <v>8</v>
      </c>
      <c r="I4" s="19" t="s">
        <v>9</v>
      </c>
      <c r="J4" s="19" t="s">
        <v>10</v>
      </c>
    </row>
    <row r="5" spans="1:12" ht="31.2" thickBot="1">
      <c r="A5" s="20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ht="26.4">
      <c r="A6" s="24">
        <v>1</v>
      </c>
      <c r="B6" s="25">
        <v>1</v>
      </c>
      <c r="C6" s="26" t="s">
        <v>23</v>
      </c>
      <c r="D6" s="1" t="s">
        <v>24</v>
      </c>
      <c r="E6" s="2" t="s">
        <v>55</v>
      </c>
      <c r="F6" s="3">
        <v>130</v>
      </c>
      <c r="G6" s="3">
        <v>19.100000000000001</v>
      </c>
      <c r="H6" s="3">
        <v>20</v>
      </c>
      <c r="I6" s="3">
        <v>20.239999999999998</v>
      </c>
      <c r="J6" s="3">
        <v>348</v>
      </c>
      <c r="K6" s="8" t="s">
        <v>56</v>
      </c>
      <c r="L6" s="29">
        <v>54.7</v>
      </c>
    </row>
    <row r="7" spans="1:12" ht="26.4">
      <c r="A7" s="31"/>
      <c r="B7" s="32"/>
      <c r="C7" s="33"/>
      <c r="D7" s="9" t="s">
        <v>37</v>
      </c>
      <c r="E7" s="6" t="s">
        <v>25</v>
      </c>
      <c r="F7" s="7">
        <v>157</v>
      </c>
      <c r="G7" s="7">
        <v>5.55</v>
      </c>
      <c r="H7" s="7">
        <v>4.95</v>
      </c>
      <c r="I7" s="7">
        <v>29.55</v>
      </c>
      <c r="J7" s="7">
        <v>184.5</v>
      </c>
      <c r="K7" s="8" t="s">
        <v>57</v>
      </c>
      <c r="L7" s="35">
        <v>6.2</v>
      </c>
    </row>
    <row r="8" spans="1:12" ht="26.4">
      <c r="A8" s="31"/>
      <c r="B8" s="32"/>
      <c r="C8" s="33"/>
      <c r="D8" s="9" t="s">
        <v>26</v>
      </c>
      <c r="E8" s="6" t="s">
        <v>58</v>
      </c>
      <c r="F8" s="7">
        <v>200</v>
      </c>
      <c r="G8" s="7">
        <v>3.9</v>
      </c>
      <c r="H8" s="7">
        <v>3.1</v>
      </c>
      <c r="I8" s="7">
        <v>25.6</v>
      </c>
      <c r="J8" s="7">
        <v>145</v>
      </c>
      <c r="K8" s="8" t="s">
        <v>59</v>
      </c>
      <c r="L8" s="35">
        <v>12.2</v>
      </c>
    </row>
    <row r="9" spans="1:12" ht="14.4">
      <c r="A9" s="31"/>
      <c r="B9" s="32"/>
      <c r="C9" s="33"/>
      <c r="D9" s="9" t="s">
        <v>27</v>
      </c>
      <c r="E9" s="6" t="s">
        <v>28</v>
      </c>
      <c r="F9" s="7">
        <v>30</v>
      </c>
      <c r="G9" s="7">
        <v>2.58</v>
      </c>
      <c r="H9" s="7">
        <v>0.39</v>
      </c>
      <c r="I9" s="7">
        <v>13.56</v>
      </c>
      <c r="J9" s="7">
        <v>68.400000000000006</v>
      </c>
      <c r="K9" s="8" t="s">
        <v>29</v>
      </c>
      <c r="L9" s="35">
        <v>0.9</v>
      </c>
    </row>
    <row r="10" spans="1:12" ht="26.4">
      <c r="A10" s="31"/>
      <c r="B10" s="32"/>
      <c r="C10" s="33"/>
      <c r="D10" s="37" t="s">
        <v>30</v>
      </c>
      <c r="E10" s="34" t="s">
        <v>98</v>
      </c>
      <c r="F10" s="35">
        <v>10</v>
      </c>
      <c r="G10" s="35">
        <v>0.01</v>
      </c>
      <c r="H10" s="35">
        <v>8</v>
      </c>
      <c r="I10" s="35">
        <v>0.06</v>
      </c>
      <c r="J10" s="35">
        <v>77</v>
      </c>
      <c r="K10" s="8" t="s">
        <v>109</v>
      </c>
      <c r="L10" s="35">
        <v>6.5</v>
      </c>
    </row>
    <row r="11" spans="1:12" ht="14.4">
      <c r="A11" s="38"/>
      <c r="B11" s="39"/>
      <c r="C11" s="40"/>
      <c r="D11" s="41" t="s">
        <v>32</v>
      </c>
      <c r="E11" s="42"/>
      <c r="F11" s="43">
        <f>SUM(F6:F10)</f>
        <v>527</v>
      </c>
      <c r="G11" s="43">
        <f>SUM(G6:G10)</f>
        <v>31.140000000000004</v>
      </c>
      <c r="H11" s="43">
        <f>SUM(H6:H10)</f>
        <v>36.44</v>
      </c>
      <c r="I11" s="43">
        <f>SUM(I6:I10)</f>
        <v>89.01</v>
      </c>
      <c r="J11" s="43">
        <f>SUM(J6:J10)</f>
        <v>822.9</v>
      </c>
      <c r="K11" s="44"/>
      <c r="L11" s="43">
        <f>SUM(L6:L10)</f>
        <v>80.500000000000014</v>
      </c>
    </row>
    <row r="12" spans="1:12" ht="14.4">
      <c r="A12" s="45">
        <f>A6</f>
        <v>1</v>
      </c>
      <c r="B12" s="46">
        <f>B6</f>
        <v>1</v>
      </c>
      <c r="C12" s="47" t="s">
        <v>92</v>
      </c>
      <c r="D12" s="48" t="s">
        <v>30</v>
      </c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38"/>
      <c r="B13" s="39"/>
      <c r="C13" s="40"/>
      <c r="D13" s="41" t="s">
        <v>32</v>
      </c>
      <c r="E13" s="42"/>
      <c r="F13" s="43">
        <f>SUM(F12:F12)</f>
        <v>0</v>
      </c>
      <c r="G13" s="43">
        <f>SUM(G12:G12)</f>
        <v>0</v>
      </c>
      <c r="H13" s="43">
        <f>SUM(H12:H12)</f>
        <v>0</v>
      </c>
      <c r="I13" s="43">
        <f>SUM(I12:I12)</f>
        <v>0</v>
      </c>
      <c r="J13" s="43">
        <f>SUM(J12:J12)</f>
        <v>0</v>
      </c>
      <c r="K13" s="44"/>
      <c r="L13" s="43">
        <f ca="1">SUM(L12:L18)</f>
        <v>0</v>
      </c>
    </row>
    <row r="14" spans="1:12" ht="14.4">
      <c r="A14" s="45">
        <f>A6</f>
        <v>1</v>
      </c>
      <c r="B14" s="46">
        <f>B6</f>
        <v>1</v>
      </c>
      <c r="C14" s="47" t="s">
        <v>33</v>
      </c>
      <c r="D14" s="37" t="s">
        <v>34</v>
      </c>
      <c r="E14" s="34"/>
      <c r="F14" s="35"/>
      <c r="G14" s="35"/>
      <c r="H14" s="35"/>
      <c r="I14" s="35"/>
      <c r="J14" s="35"/>
      <c r="K14" s="36"/>
      <c r="L14" s="35"/>
    </row>
    <row r="15" spans="1:12" ht="14.4">
      <c r="A15" s="31"/>
      <c r="B15" s="32"/>
      <c r="C15" s="33"/>
      <c r="D15" s="37" t="s">
        <v>35</v>
      </c>
      <c r="E15" s="34"/>
      <c r="F15" s="35"/>
      <c r="G15" s="35"/>
      <c r="H15" s="35"/>
      <c r="I15" s="35"/>
      <c r="J15" s="35"/>
      <c r="K15" s="36"/>
      <c r="L15" s="35"/>
    </row>
    <row r="16" spans="1:12" ht="14.4">
      <c r="A16" s="31"/>
      <c r="B16" s="32"/>
      <c r="C16" s="33"/>
      <c r="D16" s="37" t="s">
        <v>36</v>
      </c>
      <c r="E16" s="34"/>
      <c r="F16" s="35"/>
      <c r="G16" s="35"/>
      <c r="H16" s="35"/>
      <c r="I16" s="35"/>
      <c r="J16" s="35"/>
      <c r="K16" s="36"/>
      <c r="L16" s="35"/>
    </row>
    <row r="17" spans="1:12" ht="14.4">
      <c r="A17" s="31"/>
      <c r="B17" s="32"/>
      <c r="C17" s="33"/>
      <c r="D17" s="37" t="s">
        <v>37</v>
      </c>
      <c r="E17" s="34"/>
      <c r="F17" s="35"/>
      <c r="G17" s="35"/>
      <c r="H17" s="35"/>
      <c r="I17" s="35"/>
      <c r="J17" s="35"/>
      <c r="K17" s="36"/>
      <c r="L17" s="35"/>
    </row>
    <row r="18" spans="1:12" ht="14.4">
      <c r="A18" s="31"/>
      <c r="B18" s="32"/>
      <c r="C18" s="33"/>
      <c r="D18" s="37" t="s">
        <v>38</v>
      </c>
      <c r="E18" s="34"/>
      <c r="F18" s="35"/>
      <c r="G18" s="35"/>
      <c r="H18" s="35"/>
      <c r="I18" s="35"/>
      <c r="J18" s="35"/>
      <c r="K18" s="36"/>
      <c r="L18" s="35"/>
    </row>
    <row r="19" spans="1:12" ht="14.4">
      <c r="A19" s="31"/>
      <c r="B19" s="32"/>
      <c r="C19" s="33"/>
      <c r="D19" s="37" t="s">
        <v>41</v>
      </c>
      <c r="E19" s="34"/>
      <c r="F19" s="35"/>
      <c r="G19" s="35"/>
      <c r="H19" s="35"/>
      <c r="I19" s="35"/>
      <c r="J19" s="35"/>
      <c r="K19" s="36"/>
      <c r="L19" s="35"/>
    </row>
    <row r="20" spans="1:12" ht="14.4">
      <c r="A20" s="31"/>
      <c r="B20" s="32"/>
      <c r="C20" s="33"/>
      <c r="D20" s="37" t="s">
        <v>42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38"/>
      <c r="B21" s="39"/>
      <c r="C21" s="40"/>
      <c r="D21" s="41" t="s">
        <v>32</v>
      </c>
      <c r="E21" s="42"/>
      <c r="F21" s="43">
        <f>SUM(F14:F20)</f>
        <v>0</v>
      </c>
      <c r="G21" s="43">
        <f>SUM(G14:G20)</f>
        <v>0</v>
      </c>
      <c r="H21" s="43">
        <f>SUM(H14:H20)</f>
        <v>0</v>
      </c>
      <c r="I21" s="43">
        <f>SUM(I14:I20)</f>
        <v>0</v>
      </c>
      <c r="J21" s="43">
        <f>SUM(J14:J20)</f>
        <v>0</v>
      </c>
      <c r="K21" s="44"/>
      <c r="L21" s="43">
        <f ca="1">SUM(L20:L24)</f>
        <v>0</v>
      </c>
    </row>
    <row r="22" spans="1:12" ht="14.4">
      <c r="A22" s="45">
        <f>A6</f>
        <v>1</v>
      </c>
      <c r="B22" s="46">
        <f>B6</f>
        <v>1</v>
      </c>
      <c r="C22" s="47" t="s">
        <v>93</v>
      </c>
      <c r="D22" s="48" t="s">
        <v>94</v>
      </c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31"/>
      <c r="B23" s="32"/>
      <c r="C23" s="33"/>
      <c r="D23" s="48" t="s">
        <v>38</v>
      </c>
      <c r="E23" s="34"/>
      <c r="F23" s="35"/>
      <c r="G23" s="35"/>
      <c r="H23" s="35"/>
      <c r="I23" s="35"/>
      <c r="J23" s="35"/>
      <c r="K23" s="36"/>
      <c r="L23" s="35"/>
    </row>
    <row r="24" spans="1:12" ht="14.4">
      <c r="A24" s="38"/>
      <c r="B24" s="39"/>
      <c r="C24" s="40"/>
      <c r="D24" s="41" t="s">
        <v>32</v>
      </c>
      <c r="E24" s="42"/>
      <c r="F24" s="43">
        <f>SUM(F22:F23)</f>
        <v>0</v>
      </c>
      <c r="G24" s="43">
        <f>SUM(G22:G23)</f>
        <v>0</v>
      </c>
      <c r="H24" s="43">
        <f>SUM(H22:H23)</f>
        <v>0</v>
      </c>
      <c r="I24" s="43">
        <f>SUM(I22:I23)</f>
        <v>0</v>
      </c>
      <c r="J24" s="43">
        <f>SUM(J22:J23)</f>
        <v>0</v>
      </c>
      <c r="K24" s="44"/>
      <c r="L24" s="43">
        <f ca="1">SUM(L21:L23)</f>
        <v>0</v>
      </c>
    </row>
    <row r="25" spans="1:12" ht="14.4">
      <c r="A25" s="45">
        <f>A6</f>
        <v>1</v>
      </c>
      <c r="B25" s="46">
        <f>B6</f>
        <v>1</v>
      </c>
      <c r="C25" s="47" t="s">
        <v>95</v>
      </c>
      <c r="D25" s="37" t="s">
        <v>24</v>
      </c>
      <c r="E25" s="34"/>
      <c r="F25" s="35"/>
      <c r="G25" s="35"/>
      <c r="H25" s="35"/>
      <c r="I25" s="35"/>
      <c r="J25" s="35"/>
      <c r="K25" s="36"/>
      <c r="L25" s="35"/>
    </row>
    <row r="26" spans="1:12" ht="14.4">
      <c r="A26" s="31"/>
      <c r="B26" s="32"/>
      <c r="C26" s="33"/>
      <c r="D26" s="37" t="s">
        <v>37</v>
      </c>
      <c r="E26" s="34"/>
      <c r="F26" s="35"/>
      <c r="G26" s="35"/>
      <c r="H26" s="35"/>
      <c r="I26" s="35"/>
      <c r="J26" s="35"/>
      <c r="K26" s="36"/>
      <c r="L26" s="35"/>
    </row>
    <row r="27" spans="1:12" ht="14.4">
      <c r="A27" s="31"/>
      <c r="B27" s="32"/>
      <c r="C27" s="33"/>
      <c r="D27" s="37" t="s">
        <v>38</v>
      </c>
      <c r="E27" s="34"/>
      <c r="F27" s="35"/>
      <c r="G27" s="35"/>
      <c r="H27" s="35"/>
      <c r="I27" s="35"/>
      <c r="J27" s="35"/>
      <c r="K27" s="36"/>
      <c r="L27" s="35"/>
    </row>
    <row r="28" spans="1:12" ht="14.4">
      <c r="A28" s="31"/>
      <c r="B28" s="32"/>
      <c r="C28" s="33"/>
      <c r="D28" s="37" t="s">
        <v>27</v>
      </c>
      <c r="E28" s="34"/>
      <c r="F28" s="35"/>
      <c r="G28" s="35"/>
      <c r="H28" s="35"/>
      <c r="I28" s="35"/>
      <c r="J28" s="35"/>
      <c r="K28" s="36"/>
      <c r="L28" s="35"/>
    </row>
    <row r="29" spans="1:12" ht="14.4">
      <c r="A29" s="38"/>
      <c r="B29" s="39"/>
      <c r="C29" s="40"/>
      <c r="D29" s="41" t="s">
        <v>32</v>
      </c>
      <c r="E29" s="42"/>
      <c r="F29" s="43">
        <f>SUM(F25:F28)</f>
        <v>0</v>
      </c>
      <c r="G29" s="43">
        <f>SUM(G25:G28)</f>
        <v>0</v>
      </c>
      <c r="H29" s="43">
        <f>SUM(H25:H28)</f>
        <v>0</v>
      </c>
      <c r="I29" s="43">
        <f>SUM(I25:I28)</f>
        <v>0</v>
      </c>
      <c r="J29" s="43">
        <f>SUM(J25:J28)</f>
        <v>0</v>
      </c>
      <c r="K29" s="44"/>
      <c r="L29" s="43">
        <f ca="1">SUM(L25:L31)</f>
        <v>0</v>
      </c>
    </row>
    <row r="30" spans="1:12" ht="14.4">
      <c r="A30" s="45">
        <f>A6</f>
        <v>1</v>
      </c>
      <c r="B30" s="46">
        <f>B6</f>
        <v>1</v>
      </c>
      <c r="C30" s="47" t="s">
        <v>96</v>
      </c>
      <c r="D30" s="48" t="s">
        <v>50</v>
      </c>
      <c r="E30" s="34"/>
      <c r="F30" s="35"/>
      <c r="G30" s="35"/>
      <c r="H30" s="35"/>
      <c r="I30" s="35"/>
      <c r="J30" s="35"/>
      <c r="K30" s="36"/>
      <c r="L30" s="35"/>
    </row>
    <row r="31" spans="1:12" ht="14.4">
      <c r="A31" s="31"/>
      <c r="B31" s="32"/>
      <c r="C31" s="33"/>
      <c r="D31" s="48" t="s">
        <v>94</v>
      </c>
      <c r="E31" s="34"/>
      <c r="F31" s="35"/>
      <c r="G31" s="35"/>
      <c r="H31" s="35"/>
      <c r="I31" s="35"/>
      <c r="J31" s="35"/>
      <c r="K31" s="36"/>
      <c r="L31" s="35"/>
    </row>
    <row r="32" spans="1:12" ht="14.4">
      <c r="A32" s="31"/>
      <c r="B32" s="32"/>
      <c r="C32" s="33"/>
      <c r="D32" s="48" t="s">
        <v>38</v>
      </c>
      <c r="E32" s="34"/>
      <c r="F32" s="35"/>
      <c r="G32" s="35"/>
      <c r="H32" s="35"/>
      <c r="I32" s="35"/>
      <c r="J32" s="35"/>
      <c r="K32" s="36"/>
      <c r="L32" s="35"/>
    </row>
    <row r="33" spans="1:12" ht="14.4">
      <c r="A33" s="31"/>
      <c r="B33" s="32"/>
      <c r="C33" s="33"/>
      <c r="D33" s="48" t="s">
        <v>30</v>
      </c>
      <c r="E33" s="34"/>
      <c r="F33" s="35"/>
      <c r="G33" s="35"/>
      <c r="H33" s="35"/>
      <c r="I33" s="35"/>
      <c r="J33" s="35"/>
      <c r="K33" s="36"/>
      <c r="L33" s="35"/>
    </row>
    <row r="34" spans="1:12" ht="14.4">
      <c r="A34" s="38"/>
      <c r="B34" s="39"/>
      <c r="C34" s="40"/>
      <c r="D34" s="49" t="s">
        <v>32</v>
      </c>
      <c r="E34" s="42"/>
      <c r="F34" s="43">
        <f>SUM(F30:F33)</f>
        <v>0</v>
      </c>
      <c r="G34" s="43">
        <f>SUM(G30:G33)</f>
        <v>0</v>
      </c>
      <c r="H34" s="43">
        <f>SUM(H30:H33)</f>
        <v>0</v>
      </c>
      <c r="I34" s="43">
        <f>SUM(I30:I33)</f>
        <v>0</v>
      </c>
      <c r="J34" s="43">
        <f>SUM(J30:J33)</f>
        <v>0</v>
      </c>
      <c r="K34" s="44"/>
      <c r="L34" s="43">
        <f ca="1">SUM(L30:L36)</f>
        <v>0</v>
      </c>
    </row>
    <row r="35" spans="1:12" ht="15" thickBot="1">
      <c r="A35" s="50">
        <f>A6</f>
        <v>1</v>
      </c>
      <c r="B35" s="51">
        <f>B6</f>
        <v>1</v>
      </c>
      <c r="C35" s="70" t="s">
        <v>43</v>
      </c>
      <c r="D35" s="71"/>
      <c r="E35" s="52"/>
      <c r="F35" s="53">
        <f>F11+F13+F21+F24+F29+F34</f>
        <v>527</v>
      </c>
      <c r="G35" s="53">
        <f>G11+G13+G21+G24+G29+G34</f>
        <v>31.140000000000004</v>
      </c>
      <c r="H35" s="53">
        <f>H11+H13+H21+H24+H29+H34</f>
        <v>36.44</v>
      </c>
      <c r="I35" s="53">
        <f>I11+I13+I21+I24+I29+I34</f>
        <v>89.01</v>
      </c>
      <c r="J35" s="53">
        <f>J11+J13+J21+J24+J29+J34</f>
        <v>822.9</v>
      </c>
      <c r="K35" s="54"/>
      <c r="L35" s="43">
        <v>80.5</v>
      </c>
    </row>
    <row r="36" spans="1:12" ht="26.4">
      <c r="A36" s="55">
        <v>1</v>
      </c>
      <c r="B36" s="32">
        <v>2</v>
      </c>
      <c r="C36" s="26" t="s">
        <v>23</v>
      </c>
      <c r="D36" s="1" t="s">
        <v>24</v>
      </c>
      <c r="E36" s="2" t="s">
        <v>60</v>
      </c>
      <c r="F36" s="3">
        <v>290</v>
      </c>
      <c r="G36" s="3">
        <v>17.600000000000001</v>
      </c>
      <c r="H36" s="3">
        <v>19.600000000000001</v>
      </c>
      <c r="I36" s="3">
        <v>32.200000000000003</v>
      </c>
      <c r="J36" s="3">
        <v>325</v>
      </c>
      <c r="K36" s="4" t="s">
        <v>61</v>
      </c>
      <c r="L36" s="29">
        <v>47.7</v>
      </c>
    </row>
    <row r="37" spans="1:12" ht="26.4">
      <c r="A37" s="55"/>
      <c r="B37" s="32"/>
      <c r="C37" s="33"/>
      <c r="D37" s="9" t="s">
        <v>26</v>
      </c>
      <c r="E37" s="6" t="s">
        <v>46</v>
      </c>
      <c r="F37" s="7">
        <v>200</v>
      </c>
      <c r="G37" s="7">
        <v>7.0000000000000007E-2</v>
      </c>
      <c r="H37" s="7">
        <v>0.02</v>
      </c>
      <c r="I37" s="7">
        <v>15</v>
      </c>
      <c r="J37" s="7">
        <v>60</v>
      </c>
      <c r="K37" s="8" t="s">
        <v>47</v>
      </c>
      <c r="L37" s="35">
        <v>2.8</v>
      </c>
    </row>
    <row r="38" spans="1:12" ht="14.4">
      <c r="A38" s="55"/>
      <c r="B38" s="32"/>
      <c r="C38" s="33"/>
      <c r="D38" s="9" t="s">
        <v>27</v>
      </c>
      <c r="E38" s="6" t="s">
        <v>54</v>
      </c>
      <c r="F38" s="7">
        <v>30</v>
      </c>
      <c r="G38" s="7">
        <v>2.58</v>
      </c>
      <c r="H38" s="7">
        <v>0.39</v>
      </c>
      <c r="I38" s="7">
        <v>13.56</v>
      </c>
      <c r="J38" s="7">
        <v>68.400000000000006</v>
      </c>
      <c r="K38" s="8" t="s">
        <v>29</v>
      </c>
      <c r="L38" s="35">
        <v>0.9</v>
      </c>
    </row>
    <row r="39" spans="1:12" ht="26.4">
      <c r="A39" s="55"/>
      <c r="B39" s="32"/>
      <c r="C39" s="33"/>
      <c r="D39" s="9" t="s">
        <v>30</v>
      </c>
      <c r="E39" s="6" t="s">
        <v>102</v>
      </c>
      <c r="F39" s="7">
        <v>200</v>
      </c>
      <c r="G39" s="7">
        <v>0.48</v>
      </c>
      <c r="H39" s="7">
        <v>0.48</v>
      </c>
      <c r="I39" s="7">
        <v>11.76</v>
      </c>
      <c r="J39" s="7">
        <v>56.4</v>
      </c>
      <c r="K39" s="8" t="s">
        <v>44</v>
      </c>
      <c r="L39" s="35">
        <v>16</v>
      </c>
    </row>
    <row r="40" spans="1:12" ht="26.4">
      <c r="A40" s="55"/>
      <c r="B40" s="32"/>
      <c r="C40" s="33"/>
      <c r="D40" s="5" t="s">
        <v>63</v>
      </c>
      <c r="E40" s="6" t="s">
        <v>62</v>
      </c>
      <c r="F40" s="7">
        <v>15</v>
      </c>
      <c r="G40" s="7">
        <v>23</v>
      </c>
      <c r="H40" s="7">
        <v>29</v>
      </c>
      <c r="I40" s="7"/>
      <c r="J40" s="7">
        <v>54</v>
      </c>
      <c r="K40" s="8" t="s">
        <v>64</v>
      </c>
      <c r="L40" s="35">
        <v>10.4</v>
      </c>
    </row>
    <row r="41" spans="1:12" ht="14.4">
      <c r="A41" s="56"/>
      <c r="B41" s="39"/>
      <c r="C41" s="40"/>
      <c r="D41" s="41" t="s">
        <v>32</v>
      </c>
      <c r="E41" s="42"/>
      <c r="F41" s="43">
        <f>SUM(F36:F40)</f>
        <v>735</v>
      </c>
      <c r="G41" s="43">
        <f>SUM(G36:G40)</f>
        <v>43.730000000000004</v>
      </c>
      <c r="H41" s="43">
        <f>SUM(H36:H40)</f>
        <v>49.49</v>
      </c>
      <c r="I41" s="43">
        <f>SUM(I36:I40)</f>
        <v>72.52000000000001</v>
      </c>
      <c r="J41" s="43">
        <f>SUM(J36:J40)</f>
        <v>563.79999999999995</v>
      </c>
      <c r="K41" s="44"/>
      <c r="L41" s="43">
        <f>SUM(L36:L40)</f>
        <v>77.800000000000011</v>
      </c>
    </row>
    <row r="42" spans="1:12" ht="14.4">
      <c r="A42" s="46">
        <f>A36</f>
        <v>1</v>
      </c>
      <c r="B42" s="46">
        <f>B36</f>
        <v>2</v>
      </c>
      <c r="C42" s="47" t="s">
        <v>92</v>
      </c>
      <c r="D42" s="48" t="s">
        <v>30</v>
      </c>
      <c r="E42" s="34"/>
      <c r="F42" s="35"/>
      <c r="G42" s="35"/>
      <c r="H42" s="35"/>
      <c r="I42" s="35"/>
      <c r="J42" s="35"/>
      <c r="K42" s="36"/>
      <c r="L42" s="35"/>
    </row>
    <row r="43" spans="1:12" ht="14.4">
      <c r="A43" s="56"/>
      <c r="B43" s="39"/>
      <c r="C43" s="40"/>
      <c r="D43" s="41" t="s">
        <v>32</v>
      </c>
      <c r="E43" s="42"/>
      <c r="F43" s="43">
        <f>SUM(F42:F42)</f>
        <v>0</v>
      </c>
      <c r="G43" s="43">
        <f>SUM(G42:G42)</f>
        <v>0</v>
      </c>
      <c r="H43" s="43">
        <f>SUM(H42:H42)</f>
        <v>0</v>
      </c>
      <c r="I43" s="43">
        <f>SUM(I42:I42)</f>
        <v>0</v>
      </c>
      <c r="J43" s="43">
        <f>SUM(J42:J42)</f>
        <v>0</v>
      </c>
      <c r="K43" s="44"/>
      <c r="L43" s="43">
        <f t="shared" ref="L43" ca="1" si="0">SUM(L42:L48)</f>
        <v>0</v>
      </c>
    </row>
    <row r="44" spans="1:12" ht="14.4">
      <c r="A44" s="46">
        <f>A36</f>
        <v>1</v>
      </c>
      <c r="B44" s="46">
        <f>B36</f>
        <v>2</v>
      </c>
      <c r="C44" s="47" t="s">
        <v>33</v>
      </c>
      <c r="D44" s="37" t="s">
        <v>34</v>
      </c>
      <c r="E44" s="34"/>
      <c r="F44" s="35"/>
      <c r="G44" s="35"/>
      <c r="H44" s="35"/>
      <c r="I44" s="35"/>
      <c r="J44" s="35"/>
      <c r="K44" s="36"/>
      <c r="L44" s="35"/>
    </row>
    <row r="45" spans="1:12" ht="14.4">
      <c r="A45" s="55"/>
      <c r="B45" s="32"/>
      <c r="C45" s="33"/>
      <c r="D45" s="37" t="s">
        <v>35</v>
      </c>
      <c r="E45" s="34"/>
      <c r="F45" s="35"/>
      <c r="G45" s="35"/>
      <c r="H45" s="35"/>
      <c r="I45" s="35"/>
      <c r="J45" s="35"/>
      <c r="K45" s="36"/>
      <c r="L45" s="35"/>
    </row>
    <row r="46" spans="1:12" ht="14.4">
      <c r="A46" s="55"/>
      <c r="B46" s="32"/>
      <c r="C46" s="33"/>
      <c r="D46" s="37" t="s">
        <v>36</v>
      </c>
      <c r="E46" s="34"/>
      <c r="F46" s="35"/>
      <c r="G46" s="35"/>
      <c r="H46" s="35"/>
      <c r="I46" s="35"/>
      <c r="J46" s="35"/>
      <c r="K46" s="36"/>
      <c r="L46" s="35"/>
    </row>
    <row r="47" spans="1:12" ht="14.4">
      <c r="A47" s="55"/>
      <c r="B47" s="32"/>
      <c r="C47" s="33"/>
      <c r="D47" s="37" t="s">
        <v>37</v>
      </c>
      <c r="E47" s="34"/>
      <c r="F47" s="35"/>
      <c r="G47" s="35"/>
      <c r="H47" s="35"/>
      <c r="I47" s="35"/>
      <c r="J47" s="35"/>
      <c r="K47" s="36"/>
      <c r="L47" s="35"/>
    </row>
    <row r="48" spans="1:12" ht="14.4">
      <c r="A48" s="55"/>
      <c r="B48" s="32"/>
      <c r="C48" s="33"/>
      <c r="D48" s="37" t="s">
        <v>38</v>
      </c>
      <c r="E48" s="34"/>
      <c r="F48" s="35"/>
      <c r="G48" s="35"/>
      <c r="H48" s="35"/>
      <c r="I48" s="35"/>
      <c r="J48" s="35"/>
      <c r="K48" s="36"/>
      <c r="L48" s="35"/>
    </row>
    <row r="49" spans="1:12" ht="14.4">
      <c r="A49" s="55"/>
      <c r="B49" s="32"/>
      <c r="C49" s="33"/>
      <c r="D49" s="37" t="s">
        <v>41</v>
      </c>
      <c r="E49" s="34"/>
      <c r="F49" s="35"/>
      <c r="G49" s="35"/>
      <c r="H49" s="35"/>
      <c r="I49" s="35"/>
      <c r="J49" s="35"/>
      <c r="K49" s="36"/>
      <c r="L49" s="35"/>
    </row>
    <row r="50" spans="1:12" ht="14.4">
      <c r="A50" s="55"/>
      <c r="B50" s="32"/>
      <c r="C50" s="33"/>
      <c r="D50" s="37" t="s">
        <v>42</v>
      </c>
      <c r="E50" s="34"/>
      <c r="F50" s="35"/>
      <c r="G50" s="35"/>
      <c r="H50" s="35"/>
      <c r="I50" s="35"/>
      <c r="J50" s="35"/>
      <c r="K50" s="36"/>
      <c r="L50" s="35"/>
    </row>
    <row r="51" spans="1:12" ht="14.4">
      <c r="A51" s="56"/>
      <c r="B51" s="39"/>
      <c r="C51" s="40"/>
      <c r="D51" s="41" t="s">
        <v>32</v>
      </c>
      <c r="E51" s="42"/>
      <c r="F51" s="43">
        <f>SUM(F44:F50)</f>
        <v>0</v>
      </c>
      <c r="G51" s="43">
        <f>SUM(G44:G50)</f>
        <v>0</v>
      </c>
      <c r="H51" s="43">
        <f>SUM(H44:H50)</f>
        <v>0</v>
      </c>
      <c r="I51" s="43">
        <f>SUM(I44:I50)</f>
        <v>0</v>
      </c>
      <c r="J51" s="43">
        <f>SUM(J44:J50)</f>
        <v>0</v>
      </c>
      <c r="K51" s="44"/>
      <c r="L51" s="43">
        <f ca="1">SUM(L50:L54)</f>
        <v>0</v>
      </c>
    </row>
    <row r="52" spans="1:12" ht="14.4">
      <c r="A52" s="46">
        <f>A36</f>
        <v>1</v>
      </c>
      <c r="B52" s="46">
        <f>B36</f>
        <v>2</v>
      </c>
      <c r="C52" s="47" t="s">
        <v>93</v>
      </c>
      <c r="D52" s="48" t="s">
        <v>94</v>
      </c>
      <c r="E52" s="34"/>
      <c r="F52" s="35"/>
      <c r="G52" s="35"/>
      <c r="H52" s="35"/>
      <c r="I52" s="35"/>
      <c r="J52" s="35"/>
      <c r="K52" s="36"/>
      <c r="L52" s="35"/>
    </row>
    <row r="53" spans="1:12" ht="14.4">
      <c r="A53" s="55"/>
      <c r="B53" s="32"/>
      <c r="C53" s="33"/>
      <c r="D53" s="48" t="s">
        <v>38</v>
      </c>
      <c r="E53" s="34"/>
      <c r="F53" s="35"/>
      <c r="G53" s="35"/>
      <c r="H53" s="35"/>
      <c r="I53" s="35"/>
      <c r="J53" s="35"/>
      <c r="K53" s="36"/>
      <c r="L53" s="35"/>
    </row>
    <row r="54" spans="1:12" ht="14.4">
      <c r="A54" s="56"/>
      <c r="B54" s="39"/>
      <c r="C54" s="40"/>
      <c r="D54" s="41" t="s">
        <v>32</v>
      </c>
      <c r="E54" s="42"/>
      <c r="F54" s="43">
        <f>SUM(F52:F53)</f>
        <v>0</v>
      </c>
      <c r="G54" s="43">
        <f>SUM(G52:G53)</f>
        <v>0</v>
      </c>
      <c r="H54" s="43">
        <f>SUM(H52:H53)</f>
        <v>0</v>
      </c>
      <c r="I54" s="43">
        <f>SUM(I52:I53)</f>
        <v>0</v>
      </c>
      <c r="J54" s="43">
        <f>SUM(J52:J53)</f>
        <v>0</v>
      </c>
      <c r="K54" s="44"/>
      <c r="L54" s="43">
        <f ca="1">SUM(L51:L53)</f>
        <v>0</v>
      </c>
    </row>
    <row r="55" spans="1:12" ht="14.4">
      <c r="A55" s="46">
        <f>A36</f>
        <v>1</v>
      </c>
      <c r="B55" s="46">
        <f>B36</f>
        <v>2</v>
      </c>
      <c r="C55" s="47" t="s">
        <v>95</v>
      </c>
      <c r="D55" s="37" t="s">
        <v>24</v>
      </c>
      <c r="E55" s="34"/>
      <c r="F55" s="35"/>
      <c r="G55" s="35"/>
      <c r="H55" s="35"/>
      <c r="I55" s="35"/>
      <c r="J55" s="35"/>
      <c r="K55" s="36"/>
      <c r="L55" s="35"/>
    </row>
    <row r="56" spans="1:12" ht="14.4">
      <c r="A56" s="55"/>
      <c r="B56" s="32"/>
      <c r="C56" s="33"/>
      <c r="D56" s="37" t="s">
        <v>37</v>
      </c>
      <c r="E56" s="34"/>
      <c r="F56" s="35"/>
      <c r="G56" s="35"/>
      <c r="H56" s="35"/>
      <c r="I56" s="35"/>
      <c r="J56" s="35"/>
      <c r="K56" s="36"/>
      <c r="L56" s="35"/>
    </row>
    <row r="57" spans="1:12" ht="14.4">
      <c r="A57" s="55"/>
      <c r="B57" s="32"/>
      <c r="C57" s="33"/>
      <c r="D57" s="37" t="s">
        <v>38</v>
      </c>
      <c r="E57" s="34"/>
      <c r="F57" s="35"/>
      <c r="G57" s="35"/>
      <c r="H57" s="35"/>
      <c r="I57" s="35"/>
      <c r="J57" s="35"/>
      <c r="K57" s="36"/>
      <c r="L57" s="35"/>
    </row>
    <row r="58" spans="1:12" ht="14.4">
      <c r="A58" s="55"/>
      <c r="B58" s="32"/>
      <c r="C58" s="33"/>
      <c r="D58" s="37" t="s">
        <v>27</v>
      </c>
      <c r="E58" s="34"/>
      <c r="F58" s="35"/>
      <c r="G58" s="35"/>
      <c r="H58" s="35"/>
      <c r="I58" s="35"/>
      <c r="J58" s="35"/>
      <c r="K58" s="36"/>
      <c r="L58" s="35"/>
    </row>
    <row r="59" spans="1:12" ht="14.4">
      <c r="A59" s="56"/>
      <c r="B59" s="39"/>
      <c r="C59" s="40"/>
      <c r="D59" s="41" t="s">
        <v>32</v>
      </c>
      <c r="E59" s="42"/>
      <c r="F59" s="43">
        <f>SUM(F55:F58)</f>
        <v>0</v>
      </c>
      <c r="G59" s="43">
        <f>SUM(G55:G58)</f>
        <v>0</v>
      </c>
      <c r="H59" s="43">
        <f>SUM(H55:H58)</f>
        <v>0</v>
      </c>
      <c r="I59" s="43">
        <f>SUM(I55:I58)</f>
        <v>0</v>
      </c>
      <c r="J59" s="43">
        <f>SUM(J55:J58)</f>
        <v>0</v>
      </c>
      <c r="K59" s="44"/>
      <c r="L59" s="43">
        <f t="shared" ref="L59" ca="1" si="1">SUM(L55:L61)</f>
        <v>0</v>
      </c>
    </row>
    <row r="60" spans="1:12" ht="14.4">
      <c r="A60" s="46">
        <f>A36</f>
        <v>1</v>
      </c>
      <c r="B60" s="46">
        <f>B36</f>
        <v>2</v>
      </c>
      <c r="C60" s="47" t="s">
        <v>96</v>
      </c>
      <c r="D60" s="48" t="s">
        <v>50</v>
      </c>
      <c r="E60" s="34"/>
      <c r="F60" s="35"/>
      <c r="G60" s="35"/>
      <c r="H60" s="35"/>
      <c r="I60" s="35"/>
      <c r="J60" s="35"/>
      <c r="K60" s="36"/>
      <c r="L60" s="35"/>
    </row>
    <row r="61" spans="1:12" ht="14.4">
      <c r="A61" s="55"/>
      <c r="B61" s="32"/>
      <c r="C61" s="33"/>
      <c r="D61" s="48" t="s">
        <v>94</v>
      </c>
      <c r="E61" s="34"/>
      <c r="F61" s="35"/>
      <c r="G61" s="35"/>
      <c r="H61" s="35"/>
      <c r="I61" s="35"/>
      <c r="J61" s="35"/>
      <c r="K61" s="36"/>
      <c r="L61" s="35"/>
    </row>
    <row r="62" spans="1:12" ht="14.4">
      <c r="A62" s="55"/>
      <c r="B62" s="32"/>
      <c r="C62" s="33"/>
      <c r="D62" s="48" t="s">
        <v>38</v>
      </c>
      <c r="E62" s="34"/>
      <c r="F62" s="35"/>
      <c r="G62" s="35"/>
      <c r="H62" s="35"/>
      <c r="I62" s="35"/>
      <c r="J62" s="35"/>
      <c r="K62" s="36"/>
      <c r="L62" s="35"/>
    </row>
    <row r="63" spans="1:12" ht="14.4">
      <c r="A63" s="55"/>
      <c r="B63" s="32"/>
      <c r="C63" s="33"/>
      <c r="D63" s="48" t="s">
        <v>30</v>
      </c>
      <c r="E63" s="34"/>
      <c r="F63" s="35"/>
      <c r="G63" s="35"/>
      <c r="H63" s="35"/>
      <c r="I63" s="35"/>
      <c r="J63" s="35"/>
      <c r="K63" s="36"/>
      <c r="L63" s="35"/>
    </row>
    <row r="64" spans="1:12" ht="14.4">
      <c r="A64" s="56"/>
      <c r="B64" s="39"/>
      <c r="C64" s="40"/>
      <c r="D64" s="49" t="s">
        <v>32</v>
      </c>
      <c r="E64" s="42"/>
      <c r="F64" s="43">
        <f>SUM(F60:F63)</f>
        <v>0</v>
      </c>
      <c r="G64" s="43">
        <f>SUM(G60:G63)</f>
        <v>0</v>
      </c>
      <c r="H64" s="43">
        <f>SUM(H60:H63)</f>
        <v>0</v>
      </c>
      <c r="I64" s="43">
        <f>SUM(I60:I63)</f>
        <v>0</v>
      </c>
      <c r="J64" s="43">
        <f>SUM(J60:J63)</f>
        <v>0</v>
      </c>
      <c r="K64" s="44"/>
      <c r="L64" s="43">
        <f t="shared" ref="L64" ca="1" si="2">SUM(L60:L66)</f>
        <v>0</v>
      </c>
    </row>
    <row r="65" spans="1:12" ht="15.75" customHeight="1" thickBot="1">
      <c r="A65" s="57">
        <f>A36</f>
        <v>1</v>
      </c>
      <c r="B65" s="57">
        <f>B36</f>
        <v>2</v>
      </c>
      <c r="C65" s="70" t="s">
        <v>43</v>
      </c>
      <c r="D65" s="71"/>
      <c r="E65" s="52"/>
      <c r="F65" s="53">
        <f>F41+F43+F51+F54+F59+F64</f>
        <v>735</v>
      </c>
      <c r="G65" s="53">
        <f>G41+G43+G51+G54+G59+G64</f>
        <v>43.730000000000004</v>
      </c>
      <c r="H65" s="53">
        <f>H41+H43+H51+H54+H59+H64</f>
        <v>49.49</v>
      </c>
      <c r="I65" s="53">
        <f>I41+I43+I51+I54+I59+I64</f>
        <v>72.52000000000001</v>
      </c>
      <c r="J65" s="53">
        <f>J41+J43+J51+J54+J59+J64</f>
        <v>563.79999999999995</v>
      </c>
      <c r="K65" s="54"/>
      <c r="L65" s="53">
        <v>77.8</v>
      </c>
    </row>
    <row r="66" spans="1:12" ht="26.4">
      <c r="A66" s="24">
        <v>1</v>
      </c>
      <c r="B66" s="25">
        <v>3</v>
      </c>
      <c r="C66" s="26" t="s">
        <v>23</v>
      </c>
      <c r="D66" s="1" t="s">
        <v>24</v>
      </c>
      <c r="E66" s="2" t="s">
        <v>65</v>
      </c>
      <c r="F66" s="3">
        <v>140</v>
      </c>
      <c r="G66" s="3">
        <v>10.8</v>
      </c>
      <c r="H66" s="3">
        <v>12.34</v>
      </c>
      <c r="I66" s="3">
        <v>21.3</v>
      </c>
      <c r="J66" s="3">
        <v>274</v>
      </c>
      <c r="K66" s="8" t="s">
        <v>66</v>
      </c>
      <c r="L66" s="29">
        <v>59.9</v>
      </c>
    </row>
    <row r="67" spans="1:12" ht="26.4">
      <c r="A67" s="31"/>
      <c r="B67" s="32"/>
      <c r="C67" s="33"/>
      <c r="D67" s="9" t="s">
        <v>37</v>
      </c>
      <c r="E67" s="6" t="s">
        <v>25</v>
      </c>
      <c r="F67" s="7">
        <v>157</v>
      </c>
      <c r="G67" s="7">
        <v>5.55</v>
      </c>
      <c r="H67" s="7">
        <v>4.95</v>
      </c>
      <c r="I67" s="7">
        <v>29.55</v>
      </c>
      <c r="J67" s="7">
        <v>184.5</v>
      </c>
      <c r="K67" s="8" t="s">
        <v>57</v>
      </c>
      <c r="L67" s="35">
        <v>6.2</v>
      </c>
    </row>
    <row r="68" spans="1:12" ht="26.4">
      <c r="A68" s="31"/>
      <c r="B68" s="32"/>
      <c r="C68" s="33"/>
      <c r="D68" s="9" t="s">
        <v>26</v>
      </c>
      <c r="E68" s="6" t="s">
        <v>46</v>
      </c>
      <c r="F68" s="7">
        <v>200</v>
      </c>
      <c r="G68" s="7">
        <v>7.0000000000000007E-2</v>
      </c>
      <c r="H68" s="7">
        <v>0.02</v>
      </c>
      <c r="I68" s="7">
        <v>15</v>
      </c>
      <c r="J68" s="7">
        <v>60</v>
      </c>
      <c r="K68" s="8" t="s">
        <v>47</v>
      </c>
      <c r="L68" s="35">
        <v>2.8</v>
      </c>
    </row>
    <row r="69" spans="1:12" ht="14.4">
      <c r="A69" s="31"/>
      <c r="B69" s="32"/>
      <c r="C69" s="33"/>
      <c r="D69" s="9" t="s">
        <v>27</v>
      </c>
      <c r="E69" s="6" t="s">
        <v>28</v>
      </c>
      <c r="F69" s="7">
        <v>30</v>
      </c>
      <c r="G69" s="7">
        <v>2.58</v>
      </c>
      <c r="H69" s="7">
        <v>0.39</v>
      </c>
      <c r="I69" s="7">
        <v>13.56</v>
      </c>
      <c r="J69" s="7">
        <v>68.400000000000006</v>
      </c>
      <c r="K69" s="8" t="s">
        <v>29</v>
      </c>
      <c r="L69" s="35">
        <v>0.9</v>
      </c>
    </row>
    <row r="70" spans="1:12" ht="26.4">
      <c r="A70" s="31"/>
      <c r="B70" s="32"/>
      <c r="C70" s="33"/>
      <c r="D70" s="9" t="s">
        <v>34</v>
      </c>
      <c r="E70" s="6" t="s">
        <v>67</v>
      </c>
      <c r="F70" s="7">
        <v>60</v>
      </c>
      <c r="G70" s="7">
        <v>1</v>
      </c>
      <c r="H70" s="7">
        <v>1.7</v>
      </c>
      <c r="I70" s="7">
        <v>5.6</v>
      </c>
      <c r="J70" s="7">
        <v>110</v>
      </c>
      <c r="K70" s="8" t="s">
        <v>68</v>
      </c>
      <c r="L70" s="35">
        <v>9.9</v>
      </c>
    </row>
    <row r="71" spans="1:12" ht="14.4">
      <c r="A71" s="38"/>
      <c r="B71" s="39"/>
      <c r="C71" s="40"/>
      <c r="D71" s="41" t="s">
        <v>32</v>
      </c>
      <c r="E71" s="42"/>
      <c r="F71" s="43">
        <f>SUM(F66:F70)</f>
        <v>587</v>
      </c>
      <c r="G71" s="43">
        <f>SUM(G66:G70)</f>
        <v>20</v>
      </c>
      <c r="H71" s="43">
        <f>SUM(H66:H70)</f>
        <v>19.399999999999999</v>
      </c>
      <c r="I71" s="43">
        <f>SUM(I66:I70)</f>
        <v>85.009999999999991</v>
      </c>
      <c r="J71" s="43">
        <f>SUM(J66:J70)</f>
        <v>696.9</v>
      </c>
      <c r="K71" s="44"/>
      <c r="L71" s="43">
        <f>SUM(L66:L70)</f>
        <v>79.7</v>
      </c>
    </row>
    <row r="72" spans="1:12" ht="14.4">
      <c r="A72" s="45">
        <f>A66</f>
        <v>1</v>
      </c>
      <c r="B72" s="46">
        <f>B66</f>
        <v>3</v>
      </c>
      <c r="C72" s="47" t="s">
        <v>92</v>
      </c>
      <c r="D72" s="48" t="s">
        <v>30</v>
      </c>
      <c r="E72" s="34"/>
      <c r="F72" s="35"/>
      <c r="G72" s="35"/>
      <c r="H72" s="35"/>
      <c r="I72" s="35"/>
      <c r="J72" s="35"/>
      <c r="K72" s="36"/>
      <c r="L72" s="35"/>
    </row>
    <row r="73" spans="1:12" ht="14.4">
      <c r="A73" s="38"/>
      <c r="B73" s="39"/>
      <c r="C73" s="40"/>
      <c r="D73" s="41" t="s">
        <v>32</v>
      </c>
      <c r="E73" s="42"/>
      <c r="F73" s="43">
        <f>SUM(F72:F72)</f>
        <v>0</v>
      </c>
      <c r="G73" s="43">
        <f>SUM(G72:G72)</f>
        <v>0</v>
      </c>
      <c r="H73" s="43">
        <f>SUM(H72:H72)</f>
        <v>0</v>
      </c>
      <c r="I73" s="43">
        <f>SUM(I72:I72)</f>
        <v>0</v>
      </c>
      <c r="J73" s="43">
        <f>SUM(J72:J72)</f>
        <v>0</v>
      </c>
      <c r="K73" s="44"/>
      <c r="L73" s="43">
        <f t="shared" ref="L73" ca="1" si="3">SUM(L72:L78)</f>
        <v>0</v>
      </c>
    </row>
    <row r="74" spans="1:12" ht="14.4">
      <c r="A74" s="45">
        <f>A66</f>
        <v>1</v>
      </c>
      <c r="B74" s="46">
        <f>B66</f>
        <v>3</v>
      </c>
      <c r="C74" s="47" t="s">
        <v>33</v>
      </c>
      <c r="D74" s="37" t="s">
        <v>34</v>
      </c>
      <c r="E74" s="34"/>
      <c r="F74" s="35"/>
      <c r="G74" s="35"/>
      <c r="H74" s="35"/>
      <c r="I74" s="35"/>
      <c r="J74" s="35"/>
      <c r="K74" s="36"/>
      <c r="L74" s="35"/>
    </row>
    <row r="75" spans="1:12" ht="14.4">
      <c r="A75" s="31"/>
      <c r="B75" s="32"/>
      <c r="C75" s="33"/>
      <c r="D75" s="37" t="s">
        <v>35</v>
      </c>
      <c r="E75" s="34"/>
      <c r="F75" s="35"/>
      <c r="G75" s="35"/>
      <c r="H75" s="35"/>
      <c r="I75" s="35"/>
      <c r="J75" s="35"/>
      <c r="K75" s="36"/>
      <c r="L75" s="35"/>
    </row>
    <row r="76" spans="1:12" ht="14.4">
      <c r="A76" s="31"/>
      <c r="B76" s="32"/>
      <c r="C76" s="33"/>
      <c r="D76" s="37" t="s">
        <v>36</v>
      </c>
      <c r="E76" s="34"/>
      <c r="F76" s="35"/>
      <c r="G76" s="35"/>
      <c r="H76" s="35"/>
      <c r="I76" s="35"/>
      <c r="J76" s="35"/>
      <c r="K76" s="36"/>
      <c r="L76" s="35"/>
    </row>
    <row r="77" spans="1:12" ht="14.4">
      <c r="A77" s="31"/>
      <c r="B77" s="32"/>
      <c r="C77" s="33"/>
      <c r="D77" s="37" t="s">
        <v>37</v>
      </c>
      <c r="E77" s="34"/>
      <c r="F77" s="35"/>
      <c r="G77" s="35"/>
      <c r="H77" s="35"/>
      <c r="I77" s="35"/>
      <c r="J77" s="35"/>
      <c r="K77" s="36"/>
      <c r="L77" s="35"/>
    </row>
    <row r="78" spans="1:12" ht="14.4">
      <c r="A78" s="31"/>
      <c r="B78" s="32"/>
      <c r="C78" s="33"/>
      <c r="D78" s="37" t="s">
        <v>38</v>
      </c>
      <c r="E78" s="34"/>
      <c r="F78" s="35"/>
      <c r="G78" s="35"/>
      <c r="H78" s="35"/>
      <c r="I78" s="35"/>
      <c r="J78" s="35"/>
      <c r="K78" s="36"/>
      <c r="L78" s="35"/>
    </row>
    <row r="79" spans="1:12" ht="14.4">
      <c r="A79" s="31"/>
      <c r="B79" s="32"/>
      <c r="C79" s="33"/>
      <c r="D79" s="37" t="s">
        <v>41</v>
      </c>
      <c r="E79" s="34"/>
      <c r="F79" s="35"/>
      <c r="G79" s="35"/>
      <c r="H79" s="35"/>
      <c r="I79" s="35"/>
      <c r="J79" s="35"/>
      <c r="K79" s="36"/>
      <c r="L79" s="35"/>
    </row>
    <row r="80" spans="1:12" ht="14.4">
      <c r="A80" s="31"/>
      <c r="B80" s="32"/>
      <c r="C80" s="33"/>
      <c r="D80" s="37" t="s">
        <v>42</v>
      </c>
      <c r="E80" s="34"/>
      <c r="F80" s="35"/>
      <c r="G80" s="35"/>
      <c r="H80" s="35"/>
      <c r="I80" s="35"/>
      <c r="J80" s="35"/>
      <c r="K80" s="36"/>
      <c r="L80" s="35"/>
    </row>
    <row r="81" spans="1:12" ht="14.4">
      <c r="A81" s="38"/>
      <c r="B81" s="39"/>
      <c r="C81" s="40"/>
      <c r="D81" s="41" t="s">
        <v>32</v>
      </c>
      <c r="E81" s="42"/>
      <c r="F81" s="43">
        <f>SUM(F74:F80)</f>
        <v>0</v>
      </c>
      <c r="G81" s="43">
        <f>SUM(G74:G80)</f>
        <v>0</v>
      </c>
      <c r="H81" s="43">
        <f>SUM(H74:H80)</f>
        <v>0</v>
      </c>
      <c r="I81" s="43">
        <f>SUM(I74:I80)</f>
        <v>0</v>
      </c>
      <c r="J81" s="43">
        <f>SUM(J74:J80)</f>
        <v>0</v>
      </c>
      <c r="K81" s="44"/>
      <c r="L81" s="43">
        <f ca="1">SUM(L80:L84)</f>
        <v>0</v>
      </c>
    </row>
    <row r="82" spans="1:12" ht="14.4">
      <c r="A82" s="45">
        <f>A66</f>
        <v>1</v>
      </c>
      <c r="B82" s="46">
        <f>B66</f>
        <v>3</v>
      </c>
      <c r="C82" s="47" t="s">
        <v>93</v>
      </c>
      <c r="D82" s="48" t="s">
        <v>94</v>
      </c>
      <c r="E82" s="34"/>
      <c r="F82" s="35"/>
      <c r="G82" s="35"/>
      <c r="H82" s="35"/>
      <c r="I82" s="35"/>
      <c r="J82" s="35"/>
      <c r="K82" s="36"/>
      <c r="L82" s="35"/>
    </row>
    <row r="83" spans="1:12" ht="14.4">
      <c r="A83" s="31"/>
      <c r="B83" s="32"/>
      <c r="C83" s="33"/>
      <c r="D83" s="48" t="s">
        <v>38</v>
      </c>
      <c r="E83" s="34"/>
      <c r="F83" s="35"/>
      <c r="G83" s="35"/>
      <c r="H83" s="35"/>
      <c r="I83" s="35"/>
      <c r="J83" s="35"/>
      <c r="K83" s="36"/>
      <c r="L83" s="35"/>
    </row>
    <row r="84" spans="1:12" ht="14.4">
      <c r="A84" s="38"/>
      <c r="B84" s="39"/>
      <c r="C84" s="40"/>
      <c r="D84" s="41" t="s">
        <v>32</v>
      </c>
      <c r="E84" s="42"/>
      <c r="F84" s="43">
        <f>SUM(F82:F83)</f>
        <v>0</v>
      </c>
      <c r="G84" s="43">
        <f>SUM(G82:G83)</f>
        <v>0</v>
      </c>
      <c r="H84" s="43">
        <f>SUM(H82:H83)</f>
        <v>0</v>
      </c>
      <c r="I84" s="43">
        <f>SUM(I82:I83)</f>
        <v>0</v>
      </c>
      <c r="J84" s="43">
        <f>SUM(J82:J83)</f>
        <v>0</v>
      </c>
      <c r="K84" s="44"/>
      <c r="L84" s="43">
        <f ca="1">SUM(L81:L83)</f>
        <v>0</v>
      </c>
    </row>
    <row r="85" spans="1:12" ht="14.4">
      <c r="A85" s="45">
        <f>A66</f>
        <v>1</v>
      </c>
      <c r="B85" s="46">
        <f>B66</f>
        <v>3</v>
      </c>
      <c r="C85" s="47" t="s">
        <v>95</v>
      </c>
      <c r="D85" s="37" t="s">
        <v>24</v>
      </c>
      <c r="E85" s="34"/>
      <c r="F85" s="35"/>
      <c r="G85" s="35"/>
      <c r="H85" s="35"/>
      <c r="I85" s="35"/>
      <c r="J85" s="35"/>
      <c r="K85" s="36"/>
      <c r="L85" s="35"/>
    </row>
    <row r="86" spans="1:12" ht="14.4">
      <c r="A86" s="31"/>
      <c r="B86" s="32"/>
      <c r="C86" s="33"/>
      <c r="D86" s="37" t="s">
        <v>37</v>
      </c>
      <c r="E86" s="34"/>
      <c r="F86" s="35"/>
      <c r="G86" s="35"/>
      <c r="H86" s="35"/>
      <c r="I86" s="35"/>
      <c r="J86" s="35"/>
      <c r="K86" s="36"/>
      <c r="L86" s="35"/>
    </row>
    <row r="87" spans="1:12" ht="14.4">
      <c r="A87" s="31"/>
      <c r="B87" s="32"/>
      <c r="C87" s="33"/>
      <c r="D87" s="37" t="s">
        <v>38</v>
      </c>
      <c r="E87" s="34"/>
      <c r="F87" s="35"/>
      <c r="G87" s="35"/>
      <c r="H87" s="35"/>
      <c r="I87" s="35"/>
      <c r="J87" s="35"/>
      <c r="K87" s="36"/>
      <c r="L87" s="35"/>
    </row>
    <row r="88" spans="1:12" ht="14.4">
      <c r="A88" s="31"/>
      <c r="B88" s="32"/>
      <c r="C88" s="33"/>
      <c r="D88" s="37" t="s">
        <v>27</v>
      </c>
      <c r="E88" s="34"/>
      <c r="F88" s="35"/>
      <c r="G88" s="35"/>
      <c r="H88" s="35"/>
      <c r="I88" s="35"/>
      <c r="J88" s="35"/>
      <c r="K88" s="36"/>
      <c r="L88" s="35"/>
    </row>
    <row r="89" spans="1:12" ht="14.4">
      <c r="A89" s="38"/>
      <c r="B89" s="39"/>
      <c r="C89" s="40"/>
      <c r="D89" s="41" t="s">
        <v>32</v>
      </c>
      <c r="E89" s="42"/>
      <c r="F89" s="43">
        <f>SUM(F85:F88)</f>
        <v>0</v>
      </c>
      <c r="G89" s="43">
        <f>SUM(G85:G88)</f>
        <v>0</v>
      </c>
      <c r="H89" s="43">
        <f>SUM(H85:H88)</f>
        <v>0</v>
      </c>
      <c r="I89" s="43">
        <f>SUM(I85:I88)</f>
        <v>0</v>
      </c>
      <c r="J89" s="43">
        <f>SUM(J85:J88)</f>
        <v>0</v>
      </c>
      <c r="K89" s="44"/>
      <c r="L89" s="43">
        <f t="shared" ref="L89" ca="1" si="4">SUM(L85:L91)</f>
        <v>0</v>
      </c>
    </row>
    <row r="90" spans="1:12" ht="14.4">
      <c r="A90" s="45">
        <f>A66</f>
        <v>1</v>
      </c>
      <c r="B90" s="46">
        <f>B66</f>
        <v>3</v>
      </c>
      <c r="C90" s="47" t="s">
        <v>96</v>
      </c>
      <c r="D90" s="48" t="s">
        <v>50</v>
      </c>
      <c r="E90" s="34"/>
      <c r="F90" s="35"/>
      <c r="G90" s="35"/>
      <c r="H90" s="35"/>
      <c r="I90" s="35"/>
      <c r="J90" s="35"/>
      <c r="K90" s="36"/>
      <c r="L90" s="35"/>
    </row>
    <row r="91" spans="1:12" ht="14.4">
      <c r="A91" s="31"/>
      <c r="B91" s="32"/>
      <c r="C91" s="33"/>
      <c r="D91" s="48" t="s">
        <v>94</v>
      </c>
      <c r="E91" s="34"/>
      <c r="F91" s="35"/>
      <c r="G91" s="35"/>
      <c r="H91" s="35"/>
      <c r="I91" s="35"/>
      <c r="J91" s="35"/>
      <c r="K91" s="36"/>
      <c r="L91" s="35"/>
    </row>
    <row r="92" spans="1:12" ht="14.4">
      <c r="A92" s="31"/>
      <c r="B92" s="32"/>
      <c r="C92" s="33"/>
      <c r="D92" s="48" t="s">
        <v>38</v>
      </c>
      <c r="E92" s="34"/>
      <c r="F92" s="35"/>
      <c r="G92" s="35"/>
      <c r="H92" s="35"/>
      <c r="I92" s="35"/>
      <c r="J92" s="35"/>
      <c r="K92" s="36"/>
      <c r="L92" s="35"/>
    </row>
    <row r="93" spans="1:12" ht="14.4">
      <c r="A93" s="31"/>
      <c r="B93" s="32"/>
      <c r="C93" s="33"/>
      <c r="D93" s="48" t="s">
        <v>30</v>
      </c>
      <c r="E93" s="34"/>
      <c r="F93" s="35"/>
      <c r="G93" s="35"/>
      <c r="H93" s="35"/>
      <c r="I93" s="35"/>
      <c r="J93" s="35"/>
      <c r="K93" s="36"/>
      <c r="L93" s="35"/>
    </row>
    <row r="94" spans="1:12" ht="14.4">
      <c r="A94" s="38"/>
      <c r="B94" s="39"/>
      <c r="C94" s="40"/>
      <c r="D94" s="49" t="s">
        <v>32</v>
      </c>
      <c r="E94" s="42"/>
      <c r="F94" s="43">
        <f>SUM(F90:F93)</f>
        <v>0</v>
      </c>
      <c r="G94" s="43">
        <f>SUM(G90:G93)</f>
        <v>0</v>
      </c>
      <c r="H94" s="43">
        <f>SUM(H90:H93)</f>
        <v>0</v>
      </c>
      <c r="I94" s="43">
        <f>SUM(I90:I93)</f>
        <v>0</v>
      </c>
      <c r="J94" s="43">
        <f>SUM(J90:J93)</f>
        <v>0</v>
      </c>
      <c r="K94" s="44"/>
      <c r="L94" s="43">
        <f t="shared" ref="L94" ca="1" si="5">SUM(L90:L96)</f>
        <v>0</v>
      </c>
    </row>
    <row r="95" spans="1:12" ht="15.75" customHeight="1" thickBot="1">
      <c r="A95" s="50">
        <f>A66</f>
        <v>1</v>
      </c>
      <c r="B95" s="51">
        <f>B66</f>
        <v>3</v>
      </c>
      <c r="C95" s="70" t="s">
        <v>43</v>
      </c>
      <c r="D95" s="71"/>
      <c r="E95" s="52"/>
      <c r="F95" s="53">
        <v>540</v>
      </c>
      <c r="G95" s="53">
        <f>G71+G73+G81+G84+G89+G94</f>
        <v>20</v>
      </c>
      <c r="H95" s="53">
        <f>H71+H73+H81+H84+H89+H94</f>
        <v>19.399999999999999</v>
      </c>
      <c r="I95" s="53">
        <f>I71+I73+I81+I84+I89+I94</f>
        <v>85.009999999999991</v>
      </c>
      <c r="J95" s="53">
        <f>J71+J73+J81+J84+J89+J94</f>
        <v>696.9</v>
      </c>
      <c r="K95" s="54"/>
      <c r="L95" s="53">
        <v>79.7</v>
      </c>
    </row>
    <row r="96" spans="1:12" ht="26.4">
      <c r="A96" s="24">
        <v>1</v>
      </c>
      <c r="B96" s="25">
        <v>4</v>
      </c>
      <c r="C96" s="26" t="s">
        <v>23</v>
      </c>
      <c r="D96" s="1" t="s">
        <v>24</v>
      </c>
      <c r="E96" s="2" t="s">
        <v>70</v>
      </c>
      <c r="F96" s="3">
        <v>140</v>
      </c>
      <c r="G96" s="3">
        <v>18.600000000000001</v>
      </c>
      <c r="H96" s="3">
        <v>27.09</v>
      </c>
      <c r="I96" s="3">
        <v>23.15</v>
      </c>
      <c r="J96" s="3">
        <v>383</v>
      </c>
      <c r="K96" s="4" t="s">
        <v>71</v>
      </c>
      <c r="L96" s="29">
        <v>39</v>
      </c>
    </row>
    <row r="97" spans="1:12" ht="26.4">
      <c r="A97" s="31"/>
      <c r="B97" s="32"/>
      <c r="C97" s="33"/>
      <c r="D97" s="9" t="s">
        <v>37</v>
      </c>
      <c r="E97" s="6" t="s">
        <v>48</v>
      </c>
      <c r="F97" s="7">
        <v>150</v>
      </c>
      <c r="G97" s="7">
        <v>3.06</v>
      </c>
      <c r="H97" s="7">
        <v>4.8</v>
      </c>
      <c r="I97" s="7">
        <v>20.440000000000001</v>
      </c>
      <c r="J97" s="7">
        <v>137.25</v>
      </c>
      <c r="K97" s="8" t="s">
        <v>73</v>
      </c>
      <c r="L97" s="35">
        <v>12.7</v>
      </c>
    </row>
    <row r="98" spans="1:12" ht="26.4">
      <c r="A98" s="31"/>
      <c r="B98" s="32"/>
      <c r="C98" s="33"/>
      <c r="D98" s="9" t="s">
        <v>26</v>
      </c>
      <c r="E98" s="6" t="s">
        <v>69</v>
      </c>
      <c r="F98" s="7">
        <v>207</v>
      </c>
      <c r="G98" s="7">
        <v>7.0000000000000007E-2</v>
      </c>
      <c r="H98" s="7">
        <v>0.02</v>
      </c>
      <c r="I98" s="7">
        <v>15</v>
      </c>
      <c r="J98" s="7">
        <v>60</v>
      </c>
      <c r="K98" s="8" t="s">
        <v>47</v>
      </c>
      <c r="L98" s="35">
        <v>4.2</v>
      </c>
    </row>
    <row r="99" spans="1:12" ht="14.4">
      <c r="A99" s="31"/>
      <c r="B99" s="32"/>
      <c r="C99" s="33"/>
      <c r="D99" s="9" t="s">
        <v>27</v>
      </c>
      <c r="E99" s="6" t="s">
        <v>28</v>
      </c>
      <c r="F99" s="7">
        <v>30</v>
      </c>
      <c r="G99" s="7">
        <v>2.58</v>
      </c>
      <c r="H99" s="7">
        <v>0.39</v>
      </c>
      <c r="I99" s="7">
        <v>13.56</v>
      </c>
      <c r="J99" s="7">
        <v>68.400000000000006</v>
      </c>
      <c r="K99" s="8" t="s">
        <v>29</v>
      </c>
      <c r="L99" s="35">
        <v>0.9</v>
      </c>
    </row>
    <row r="100" spans="1:12" ht="26.4">
      <c r="A100" s="31"/>
      <c r="B100" s="32"/>
      <c r="C100" s="33"/>
      <c r="D100" s="5" t="s">
        <v>34</v>
      </c>
      <c r="E100" s="6" t="s">
        <v>72</v>
      </c>
      <c r="F100" s="7">
        <v>60</v>
      </c>
      <c r="G100" s="7">
        <v>12.5</v>
      </c>
      <c r="H100" s="7">
        <v>1.7</v>
      </c>
      <c r="I100" s="7">
        <v>5.6</v>
      </c>
      <c r="J100" s="7">
        <v>110</v>
      </c>
      <c r="K100" s="8" t="s">
        <v>68</v>
      </c>
      <c r="L100" s="35">
        <v>9.9</v>
      </c>
    </row>
    <row r="101" spans="1:12" ht="14.4">
      <c r="A101" s="31"/>
      <c r="B101" s="32"/>
      <c r="C101" s="33"/>
      <c r="D101" s="5" t="s">
        <v>50</v>
      </c>
      <c r="E101" s="6" t="s">
        <v>77</v>
      </c>
      <c r="F101" s="7">
        <v>125</v>
      </c>
      <c r="G101" s="7">
        <v>4.5</v>
      </c>
      <c r="H101" s="7">
        <v>3.75</v>
      </c>
      <c r="I101" s="7">
        <v>22.95</v>
      </c>
      <c r="J101" s="7">
        <v>144</v>
      </c>
      <c r="K101" s="8" t="s">
        <v>29</v>
      </c>
      <c r="L101" s="35"/>
    </row>
    <row r="102" spans="1:12" ht="14.4">
      <c r="A102" s="38"/>
      <c r="B102" s="39"/>
      <c r="C102" s="40"/>
      <c r="D102" s="41" t="s">
        <v>32</v>
      </c>
      <c r="E102" s="42"/>
      <c r="F102" s="43">
        <f>SUM(F96:F101)</f>
        <v>712</v>
      </c>
      <c r="G102" s="43">
        <f>SUM(G96:G101)</f>
        <v>41.31</v>
      </c>
      <c r="H102" s="43">
        <f>SUM(H96:H101)</f>
        <v>37.75</v>
      </c>
      <c r="I102" s="43">
        <f>SUM(I96:I101)</f>
        <v>100.7</v>
      </c>
      <c r="J102" s="43">
        <f>SUM(J96:J101)</f>
        <v>902.65</v>
      </c>
      <c r="K102" s="44"/>
      <c r="L102" s="43">
        <f>SUM(L96:L101)</f>
        <v>66.7</v>
      </c>
    </row>
    <row r="103" spans="1:12" ht="14.4">
      <c r="A103" s="45">
        <f>A96</f>
        <v>1</v>
      </c>
      <c r="B103" s="46">
        <f>B96</f>
        <v>4</v>
      </c>
      <c r="C103" s="47" t="s">
        <v>92</v>
      </c>
      <c r="D103" s="48" t="s">
        <v>30</v>
      </c>
      <c r="E103" s="34"/>
      <c r="F103" s="35"/>
      <c r="G103" s="35"/>
      <c r="H103" s="35"/>
      <c r="I103" s="35"/>
      <c r="J103" s="35"/>
      <c r="K103" s="36"/>
      <c r="L103" s="35"/>
    </row>
    <row r="104" spans="1:12" ht="14.4">
      <c r="A104" s="38"/>
      <c r="B104" s="39"/>
      <c r="C104" s="40"/>
      <c r="D104" s="41" t="s">
        <v>32</v>
      </c>
      <c r="E104" s="42"/>
      <c r="F104" s="43">
        <f>SUM(F103:F103)</f>
        <v>0</v>
      </c>
      <c r="G104" s="43">
        <f>SUM(G103:G103)</f>
        <v>0</v>
      </c>
      <c r="H104" s="43">
        <f>SUM(H103:H103)</f>
        <v>0</v>
      </c>
      <c r="I104" s="43">
        <f>SUM(I103:I103)</f>
        <v>0</v>
      </c>
      <c r="J104" s="43">
        <f>SUM(J103:J103)</f>
        <v>0</v>
      </c>
      <c r="K104" s="44"/>
      <c r="L104" s="43">
        <f t="shared" ref="L104" ca="1" si="6">SUM(L103:L109)</f>
        <v>0</v>
      </c>
    </row>
    <row r="105" spans="1:12" ht="14.4">
      <c r="A105" s="45">
        <f>A96</f>
        <v>1</v>
      </c>
      <c r="B105" s="46">
        <f>B96</f>
        <v>4</v>
      </c>
      <c r="C105" s="47" t="s">
        <v>33</v>
      </c>
      <c r="D105" s="37" t="s">
        <v>34</v>
      </c>
      <c r="E105" s="34"/>
      <c r="F105" s="35"/>
      <c r="G105" s="35"/>
      <c r="H105" s="35"/>
      <c r="I105" s="35"/>
      <c r="J105" s="35"/>
      <c r="K105" s="36"/>
      <c r="L105" s="35"/>
    </row>
    <row r="106" spans="1:12" ht="14.4">
      <c r="A106" s="31"/>
      <c r="B106" s="32"/>
      <c r="C106" s="33"/>
      <c r="D106" s="37" t="s">
        <v>35</v>
      </c>
      <c r="E106" s="34"/>
      <c r="F106" s="35"/>
      <c r="G106" s="35"/>
      <c r="H106" s="35"/>
      <c r="I106" s="35"/>
      <c r="J106" s="35"/>
      <c r="K106" s="36"/>
      <c r="L106" s="35"/>
    </row>
    <row r="107" spans="1:12" ht="14.4">
      <c r="A107" s="31"/>
      <c r="B107" s="32"/>
      <c r="C107" s="33"/>
      <c r="D107" s="37" t="s">
        <v>36</v>
      </c>
      <c r="E107" s="34"/>
      <c r="F107" s="35"/>
      <c r="G107" s="35"/>
      <c r="H107" s="35"/>
      <c r="I107" s="35"/>
      <c r="J107" s="35"/>
      <c r="K107" s="36"/>
      <c r="L107" s="35"/>
    </row>
    <row r="108" spans="1:12" ht="14.4">
      <c r="A108" s="31"/>
      <c r="B108" s="32"/>
      <c r="C108" s="33"/>
      <c r="D108" s="37" t="s">
        <v>37</v>
      </c>
      <c r="E108" s="34"/>
      <c r="F108" s="35"/>
      <c r="G108" s="35"/>
      <c r="H108" s="35"/>
      <c r="I108" s="35"/>
      <c r="J108" s="35"/>
      <c r="K108" s="36"/>
      <c r="L108" s="35"/>
    </row>
    <row r="109" spans="1:12" ht="14.4">
      <c r="A109" s="31"/>
      <c r="B109" s="32"/>
      <c r="C109" s="33"/>
      <c r="D109" s="37" t="s">
        <v>38</v>
      </c>
      <c r="E109" s="34"/>
      <c r="F109" s="35"/>
      <c r="G109" s="35"/>
      <c r="H109" s="35"/>
      <c r="I109" s="35"/>
      <c r="J109" s="35"/>
      <c r="K109" s="36"/>
      <c r="L109" s="35"/>
    </row>
    <row r="110" spans="1:12" ht="14.4">
      <c r="A110" s="31"/>
      <c r="B110" s="32"/>
      <c r="C110" s="33"/>
      <c r="D110" s="37" t="s">
        <v>41</v>
      </c>
      <c r="E110" s="34"/>
      <c r="F110" s="35"/>
      <c r="G110" s="35"/>
      <c r="H110" s="35"/>
      <c r="I110" s="35"/>
      <c r="J110" s="35"/>
      <c r="K110" s="36"/>
      <c r="L110" s="35"/>
    </row>
    <row r="111" spans="1:12" ht="14.4">
      <c r="A111" s="31"/>
      <c r="B111" s="32"/>
      <c r="C111" s="33"/>
      <c r="D111" s="37" t="s">
        <v>42</v>
      </c>
      <c r="E111" s="34"/>
      <c r="F111" s="35"/>
      <c r="G111" s="35"/>
      <c r="H111" s="35"/>
      <c r="I111" s="35"/>
      <c r="J111" s="35"/>
      <c r="K111" s="36"/>
      <c r="L111" s="35"/>
    </row>
    <row r="112" spans="1:12" ht="14.4">
      <c r="A112" s="38"/>
      <c r="B112" s="39"/>
      <c r="C112" s="40"/>
      <c r="D112" s="41" t="s">
        <v>32</v>
      </c>
      <c r="E112" s="42"/>
      <c r="F112" s="43">
        <f>SUM(F105:F111)</f>
        <v>0</v>
      </c>
      <c r="G112" s="43">
        <f>SUM(G105:G111)</f>
        <v>0</v>
      </c>
      <c r="H112" s="43">
        <f>SUM(H105:H111)</f>
        <v>0</v>
      </c>
      <c r="I112" s="43">
        <f>SUM(I105:I111)</f>
        <v>0</v>
      </c>
      <c r="J112" s="43">
        <f>SUM(J105:J111)</f>
        <v>0</v>
      </c>
      <c r="K112" s="44"/>
      <c r="L112" s="43">
        <f ca="1">SUM(L111:L115)</f>
        <v>0</v>
      </c>
    </row>
    <row r="113" spans="1:12" ht="14.4">
      <c r="A113" s="45">
        <f>A96</f>
        <v>1</v>
      </c>
      <c r="B113" s="46">
        <f>B96</f>
        <v>4</v>
      </c>
      <c r="C113" s="47" t="s">
        <v>93</v>
      </c>
      <c r="D113" s="48" t="s">
        <v>94</v>
      </c>
      <c r="E113" s="34"/>
      <c r="F113" s="35"/>
      <c r="G113" s="35"/>
      <c r="H113" s="35"/>
      <c r="I113" s="35"/>
      <c r="J113" s="35"/>
      <c r="K113" s="36"/>
      <c r="L113" s="35"/>
    </row>
    <row r="114" spans="1:12" ht="14.4">
      <c r="A114" s="31"/>
      <c r="B114" s="32"/>
      <c r="C114" s="33"/>
      <c r="D114" s="48" t="s">
        <v>38</v>
      </c>
      <c r="E114" s="34"/>
      <c r="F114" s="35"/>
      <c r="G114" s="35"/>
      <c r="H114" s="35"/>
      <c r="I114" s="35"/>
      <c r="J114" s="35"/>
      <c r="K114" s="36"/>
      <c r="L114" s="35"/>
    </row>
    <row r="115" spans="1:12" ht="14.4">
      <c r="A115" s="38"/>
      <c r="B115" s="39"/>
      <c r="C115" s="40"/>
      <c r="D115" s="41" t="s">
        <v>32</v>
      </c>
      <c r="E115" s="42"/>
      <c r="F115" s="43">
        <f>SUM(F113:F114)</f>
        <v>0</v>
      </c>
      <c r="G115" s="43">
        <f>SUM(G113:G114)</f>
        <v>0</v>
      </c>
      <c r="H115" s="43">
        <f>SUM(H113:H114)</f>
        <v>0</v>
      </c>
      <c r="I115" s="43">
        <f>SUM(I113:I114)</f>
        <v>0</v>
      </c>
      <c r="J115" s="43">
        <f>SUM(J113:J114)</f>
        <v>0</v>
      </c>
      <c r="K115" s="44"/>
      <c r="L115" s="43">
        <f ca="1">SUM(L112:L114)</f>
        <v>0</v>
      </c>
    </row>
    <row r="116" spans="1:12" ht="14.4">
      <c r="A116" s="45">
        <f>A96</f>
        <v>1</v>
      </c>
      <c r="B116" s="46">
        <f>B96</f>
        <v>4</v>
      </c>
      <c r="C116" s="47" t="s">
        <v>95</v>
      </c>
      <c r="D116" s="37" t="s">
        <v>24</v>
      </c>
      <c r="E116" s="34"/>
      <c r="F116" s="35"/>
      <c r="G116" s="35"/>
      <c r="H116" s="35"/>
      <c r="I116" s="35"/>
      <c r="J116" s="35"/>
      <c r="K116" s="36"/>
      <c r="L116" s="35"/>
    </row>
    <row r="117" spans="1:12" ht="14.4">
      <c r="A117" s="31"/>
      <c r="B117" s="32"/>
      <c r="C117" s="33"/>
      <c r="D117" s="37" t="s">
        <v>37</v>
      </c>
      <c r="E117" s="34"/>
      <c r="F117" s="35"/>
      <c r="G117" s="35"/>
      <c r="H117" s="35"/>
      <c r="I117" s="35"/>
      <c r="J117" s="35"/>
      <c r="K117" s="36"/>
      <c r="L117" s="35"/>
    </row>
    <row r="118" spans="1:12" ht="14.4">
      <c r="A118" s="31"/>
      <c r="B118" s="32"/>
      <c r="C118" s="33"/>
      <c r="D118" s="37" t="s">
        <v>38</v>
      </c>
      <c r="E118" s="34"/>
      <c r="F118" s="35"/>
      <c r="G118" s="35"/>
      <c r="H118" s="35"/>
      <c r="I118" s="35"/>
      <c r="J118" s="35"/>
      <c r="K118" s="36"/>
      <c r="L118" s="35"/>
    </row>
    <row r="119" spans="1:12" ht="14.4">
      <c r="A119" s="31"/>
      <c r="B119" s="32"/>
      <c r="C119" s="33"/>
      <c r="D119" s="37" t="s">
        <v>27</v>
      </c>
      <c r="E119" s="34"/>
      <c r="F119" s="35"/>
      <c r="G119" s="35"/>
      <c r="H119" s="35"/>
      <c r="I119" s="35"/>
      <c r="J119" s="35"/>
      <c r="K119" s="36"/>
      <c r="L119" s="35"/>
    </row>
    <row r="120" spans="1:12" ht="14.4">
      <c r="A120" s="38"/>
      <c r="B120" s="39"/>
      <c r="C120" s="40"/>
      <c r="D120" s="41" t="s">
        <v>32</v>
      </c>
      <c r="E120" s="42"/>
      <c r="F120" s="43">
        <f>SUM(F116:F119)</f>
        <v>0</v>
      </c>
      <c r="G120" s="43">
        <f>SUM(G116:G119)</f>
        <v>0</v>
      </c>
      <c r="H120" s="43">
        <f>SUM(H116:H119)</f>
        <v>0</v>
      </c>
      <c r="I120" s="43">
        <f>SUM(I116:I119)</f>
        <v>0</v>
      </c>
      <c r="J120" s="43">
        <f>SUM(J116:J119)</f>
        <v>0</v>
      </c>
      <c r="K120" s="44"/>
      <c r="L120" s="43">
        <f t="shared" ref="L120" ca="1" si="7">SUM(L116:L122)</f>
        <v>0</v>
      </c>
    </row>
    <row r="121" spans="1:12" ht="14.4">
      <c r="A121" s="45">
        <f>A96</f>
        <v>1</v>
      </c>
      <c r="B121" s="46">
        <f>B96</f>
        <v>4</v>
      </c>
      <c r="C121" s="47" t="s">
        <v>96</v>
      </c>
      <c r="D121" s="48" t="s">
        <v>50</v>
      </c>
      <c r="E121" s="34"/>
      <c r="F121" s="35"/>
      <c r="G121" s="35"/>
      <c r="H121" s="35"/>
      <c r="I121" s="35"/>
      <c r="J121" s="35"/>
      <c r="K121" s="36"/>
      <c r="L121" s="35"/>
    </row>
    <row r="122" spans="1:12" ht="14.4">
      <c r="A122" s="31"/>
      <c r="B122" s="32"/>
      <c r="C122" s="33"/>
      <c r="D122" s="48" t="s">
        <v>94</v>
      </c>
      <c r="E122" s="34"/>
      <c r="F122" s="35"/>
      <c r="G122" s="35"/>
      <c r="H122" s="35"/>
      <c r="I122" s="35"/>
      <c r="J122" s="35"/>
      <c r="K122" s="36"/>
      <c r="L122" s="35"/>
    </row>
    <row r="123" spans="1:12" ht="14.4">
      <c r="A123" s="31"/>
      <c r="B123" s="32"/>
      <c r="C123" s="33"/>
      <c r="D123" s="48" t="s">
        <v>38</v>
      </c>
      <c r="E123" s="34"/>
      <c r="F123" s="35"/>
      <c r="G123" s="35"/>
      <c r="H123" s="35"/>
      <c r="I123" s="35"/>
      <c r="J123" s="35"/>
      <c r="K123" s="36"/>
      <c r="L123" s="35"/>
    </row>
    <row r="124" spans="1:12" ht="14.4">
      <c r="A124" s="31"/>
      <c r="B124" s="32"/>
      <c r="C124" s="33"/>
      <c r="D124" s="48" t="s">
        <v>30</v>
      </c>
      <c r="E124" s="34"/>
      <c r="F124" s="35"/>
      <c r="G124" s="35"/>
      <c r="H124" s="35"/>
      <c r="I124" s="35"/>
      <c r="J124" s="35"/>
      <c r="K124" s="36"/>
      <c r="L124" s="35"/>
    </row>
    <row r="125" spans="1:12" ht="14.4">
      <c r="A125" s="38"/>
      <c r="B125" s="39"/>
      <c r="C125" s="40"/>
      <c r="D125" s="49" t="s">
        <v>32</v>
      </c>
      <c r="E125" s="42"/>
      <c r="F125" s="43">
        <f>SUM(F121:F124)</f>
        <v>0</v>
      </c>
      <c r="G125" s="43">
        <f>SUM(G121:G124)</f>
        <v>0</v>
      </c>
      <c r="H125" s="43">
        <f>SUM(H121:H124)</f>
        <v>0</v>
      </c>
      <c r="I125" s="43">
        <f>SUM(I121:I124)</f>
        <v>0</v>
      </c>
      <c r="J125" s="43">
        <f>SUM(J121:J124)</f>
        <v>0</v>
      </c>
      <c r="K125" s="44"/>
      <c r="L125" s="43">
        <f t="shared" ref="L125" ca="1" si="8">SUM(L121:L127)</f>
        <v>0</v>
      </c>
    </row>
    <row r="126" spans="1:12" ht="15.75" customHeight="1" thickBot="1">
      <c r="A126" s="50">
        <f>A96</f>
        <v>1</v>
      </c>
      <c r="B126" s="51">
        <f>B96</f>
        <v>4</v>
      </c>
      <c r="C126" s="70" t="s">
        <v>43</v>
      </c>
      <c r="D126" s="71"/>
      <c r="E126" s="52"/>
      <c r="F126" s="53">
        <v>510</v>
      </c>
      <c r="G126" s="53">
        <f>G102+G104+G112+G115+G120+G125</f>
        <v>41.31</v>
      </c>
      <c r="H126" s="53">
        <f>H102+H104+H112+H115+H120+H125</f>
        <v>37.75</v>
      </c>
      <c r="I126" s="53">
        <f>I102+I104+I112+I115+I120+I125</f>
        <v>100.7</v>
      </c>
      <c r="J126" s="53">
        <f>J102+J104+J112+J115+J120+J125</f>
        <v>902.65</v>
      </c>
      <c r="K126" s="54"/>
      <c r="L126" s="53">
        <v>66.7</v>
      </c>
    </row>
    <row r="127" spans="1:12" ht="26.4">
      <c r="A127" s="24">
        <v>1</v>
      </c>
      <c r="B127" s="25">
        <v>5</v>
      </c>
      <c r="C127" s="26" t="s">
        <v>23</v>
      </c>
      <c r="D127" s="1" t="s">
        <v>24</v>
      </c>
      <c r="E127" s="2" t="s">
        <v>74</v>
      </c>
      <c r="F127" s="3">
        <v>130</v>
      </c>
      <c r="G127" s="3">
        <v>18.059999999999999</v>
      </c>
      <c r="H127" s="3">
        <v>22.2</v>
      </c>
      <c r="I127" s="3">
        <v>19.48</v>
      </c>
      <c r="J127" s="3">
        <v>309</v>
      </c>
      <c r="K127" s="8" t="s">
        <v>75</v>
      </c>
      <c r="L127" s="29">
        <v>47</v>
      </c>
    </row>
    <row r="128" spans="1:12" ht="26.4">
      <c r="A128" s="31"/>
      <c r="B128" s="32"/>
      <c r="C128" s="33"/>
      <c r="D128" s="9" t="s">
        <v>37</v>
      </c>
      <c r="E128" s="6" t="s">
        <v>45</v>
      </c>
      <c r="F128" s="7">
        <v>150</v>
      </c>
      <c r="G128" s="7">
        <v>8.6</v>
      </c>
      <c r="H128" s="7">
        <v>6.09</v>
      </c>
      <c r="I128" s="7">
        <v>38.64</v>
      </c>
      <c r="J128" s="7">
        <v>243.75</v>
      </c>
      <c r="K128" s="8" t="s">
        <v>76</v>
      </c>
      <c r="L128" s="35">
        <v>10.3</v>
      </c>
    </row>
    <row r="129" spans="1:12" ht="26.4">
      <c r="A129" s="31"/>
      <c r="B129" s="32"/>
      <c r="C129" s="33"/>
      <c r="D129" s="9" t="s">
        <v>34</v>
      </c>
      <c r="E129" s="6" t="s">
        <v>110</v>
      </c>
      <c r="F129" s="7">
        <v>60</v>
      </c>
      <c r="G129" s="7">
        <v>0.9</v>
      </c>
      <c r="H129" s="7">
        <v>2.1</v>
      </c>
      <c r="I129" s="7">
        <v>3.9</v>
      </c>
      <c r="J129" s="7">
        <v>85</v>
      </c>
      <c r="K129" s="8" t="s">
        <v>49</v>
      </c>
      <c r="L129" s="35">
        <v>12</v>
      </c>
    </row>
    <row r="130" spans="1:12" ht="14.4">
      <c r="A130" s="31"/>
      <c r="B130" s="32"/>
      <c r="C130" s="33"/>
      <c r="D130" s="9" t="s">
        <v>27</v>
      </c>
      <c r="E130" s="6" t="s">
        <v>28</v>
      </c>
      <c r="F130" s="7">
        <v>30</v>
      </c>
      <c r="G130" s="7">
        <v>2.58</v>
      </c>
      <c r="H130" s="7">
        <v>0.39</v>
      </c>
      <c r="I130" s="7">
        <v>13.56</v>
      </c>
      <c r="J130" s="7">
        <v>68.400000000000006</v>
      </c>
      <c r="K130" s="8" t="s">
        <v>29</v>
      </c>
      <c r="L130" s="35">
        <v>0.9</v>
      </c>
    </row>
    <row r="131" spans="1:12" ht="26.4">
      <c r="A131" s="31"/>
      <c r="B131" s="32"/>
      <c r="C131" s="33"/>
      <c r="D131" s="9" t="s">
        <v>26</v>
      </c>
      <c r="E131" s="6" t="s">
        <v>78</v>
      </c>
      <c r="F131" s="7">
        <v>200</v>
      </c>
      <c r="G131" s="7">
        <v>0.78</v>
      </c>
      <c r="H131" s="7">
        <v>0.05</v>
      </c>
      <c r="I131" s="7">
        <v>27.63</v>
      </c>
      <c r="J131" s="7">
        <v>114.8</v>
      </c>
      <c r="K131" s="8" t="s">
        <v>79</v>
      </c>
      <c r="L131" s="35">
        <v>3.8</v>
      </c>
    </row>
    <row r="132" spans="1:12" ht="14.4">
      <c r="A132" s="38"/>
      <c r="B132" s="39"/>
      <c r="C132" s="40"/>
      <c r="D132" s="41" t="s">
        <v>32</v>
      </c>
      <c r="E132" s="42"/>
      <c r="F132" s="43">
        <f>SUM(F127:F131)</f>
        <v>570</v>
      </c>
      <c r="G132" s="43">
        <f>SUM(G127:G131)</f>
        <v>30.919999999999995</v>
      </c>
      <c r="H132" s="43">
        <f>SUM(H127:H131)</f>
        <v>30.830000000000002</v>
      </c>
      <c r="I132" s="43">
        <f>SUM(I127:I131)</f>
        <v>103.21</v>
      </c>
      <c r="J132" s="43">
        <f>SUM(J127:J131)</f>
        <v>820.94999999999993</v>
      </c>
      <c r="K132" s="44"/>
      <c r="L132" s="43">
        <f>SUM(L127:L131)</f>
        <v>74</v>
      </c>
    </row>
    <row r="133" spans="1:12" ht="14.4">
      <c r="A133" s="45">
        <f>A127</f>
        <v>1</v>
      </c>
      <c r="B133" s="46">
        <f>B127</f>
        <v>5</v>
      </c>
      <c r="C133" s="47" t="s">
        <v>92</v>
      </c>
      <c r="D133" s="48" t="s">
        <v>30</v>
      </c>
      <c r="E133" s="34"/>
      <c r="F133" s="35"/>
      <c r="G133" s="35"/>
      <c r="H133" s="35"/>
      <c r="I133" s="35"/>
      <c r="J133" s="35"/>
      <c r="K133" s="36"/>
      <c r="L133" s="35"/>
    </row>
    <row r="134" spans="1:12" ht="14.4">
      <c r="A134" s="38"/>
      <c r="B134" s="39"/>
      <c r="C134" s="40"/>
      <c r="D134" s="41" t="s">
        <v>32</v>
      </c>
      <c r="E134" s="42"/>
      <c r="F134" s="43">
        <f>SUM(F133:F133)</f>
        <v>0</v>
      </c>
      <c r="G134" s="43">
        <f>SUM(G133:G133)</f>
        <v>0</v>
      </c>
      <c r="H134" s="43">
        <f>SUM(H133:H133)</f>
        <v>0</v>
      </c>
      <c r="I134" s="43">
        <f>SUM(I133:I133)</f>
        <v>0</v>
      </c>
      <c r="J134" s="43">
        <f>SUM(J133:J133)</f>
        <v>0</v>
      </c>
      <c r="K134" s="44"/>
      <c r="L134" s="43">
        <f t="shared" ref="L134" ca="1" si="9">SUM(L133:L139)</f>
        <v>0</v>
      </c>
    </row>
    <row r="135" spans="1:12" ht="14.4">
      <c r="A135" s="45">
        <f>A127</f>
        <v>1</v>
      </c>
      <c r="B135" s="46">
        <f>B127</f>
        <v>5</v>
      </c>
      <c r="C135" s="47" t="s">
        <v>33</v>
      </c>
      <c r="D135" s="37" t="s">
        <v>34</v>
      </c>
      <c r="E135" s="34"/>
      <c r="F135" s="35"/>
      <c r="G135" s="35"/>
      <c r="H135" s="35"/>
      <c r="I135" s="35"/>
      <c r="J135" s="35"/>
      <c r="K135" s="36"/>
      <c r="L135" s="35"/>
    </row>
    <row r="136" spans="1:12" ht="14.4">
      <c r="A136" s="31"/>
      <c r="B136" s="32"/>
      <c r="C136" s="33"/>
      <c r="D136" s="37" t="s">
        <v>35</v>
      </c>
      <c r="E136" s="34"/>
      <c r="F136" s="35"/>
      <c r="G136" s="35"/>
      <c r="H136" s="35"/>
      <c r="I136" s="35"/>
      <c r="J136" s="35"/>
      <c r="K136" s="36"/>
      <c r="L136" s="35"/>
    </row>
    <row r="137" spans="1:12" ht="14.4">
      <c r="A137" s="31"/>
      <c r="B137" s="32"/>
      <c r="C137" s="33"/>
      <c r="D137" s="37" t="s">
        <v>36</v>
      </c>
      <c r="E137" s="34"/>
      <c r="F137" s="35"/>
      <c r="G137" s="35"/>
      <c r="H137" s="35"/>
      <c r="I137" s="35"/>
      <c r="J137" s="35"/>
      <c r="K137" s="36"/>
      <c r="L137" s="35"/>
    </row>
    <row r="138" spans="1:12" ht="14.4">
      <c r="A138" s="31"/>
      <c r="B138" s="32"/>
      <c r="C138" s="33"/>
      <c r="D138" s="37" t="s">
        <v>37</v>
      </c>
      <c r="E138" s="34"/>
      <c r="F138" s="35"/>
      <c r="G138" s="35"/>
      <c r="H138" s="35"/>
      <c r="I138" s="35"/>
      <c r="J138" s="35"/>
      <c r="K138" s="36"/>
      <c r="L138" s="35"/>
    </row>
    <row r="139" spans="1:12" ht="14.4">
      <c r="A139" s="31"/>
      <c r="B139" s="32"/>
      <c r="C139" s="33"/>
      <c r="D139" s="37" t="s">
        <v>38</v>
      </c>
      <c r="E139" s="34"/>
      <c r="F139" s="35"/>
      <c r="G139" s="35"/>
      <c r="H139" s="35"/>
      <c r="I139" s="35"/>
      <c r="J139" s="35"/>
      <c r="K139" s="36"/>
      <c r="L139" s="35"/>
    </row>
    <row r="140" spans="1:12" ht="14.4">
      <c r="A140" s="31"/>
      <c r="B140" s="32"/>
      <c r="C140" s="33"/>
      <c r="D140" s="37" t="s">
        <v>41</v>
      </c>
      <c r="E140" s="34"/>
      <c r="F140" s="35"/>
      <c r="G140" s="35"/>
      <c r="H140" s="35"/>
      <c r="I140" s="35"/>
      <c r="J140" s="35"/>
      <c r="K140" s="36"/>
      <c r="L140" s="35"/>
    </row>
    <row r="141" spans="1:12" ht="14.4">
      <c r="A141" s="31"/>
      <c r="B141" s="32"/>
      <c r="C141" s="33"/>
      <c r="D141" s="37" t="s">
        <v>42</v>
      </c>
      <c r="E141" s="34"/>
      <c r="F141" s="35"/>
      <c r="G141" s="35"/>
      <c r="H141" s="35"/>
      <c r="I141" s="35"/>
      <c r="J141" s="35"/>
      <c r="K141" s="36"/>
      <c r="L141" s="35"/>
    </row>
    <row r="142" spans="1:12" ht="14.4">
      <c r="A142" s="38"/>
      <c r="B142" s="39"/>
      <c r="C142" s="40"/>
      <c r="D142" s="41" t="s">
        <v>32</v>
      </c>
      <c r="E142" s="42"/>
      <c r="F142" s="43">
        <f>SUM(F135:F141)</f>
        <v>0</v>
      </c>
      <c r="G142" s="43">
        <f>SUM(G135:G141)</f>
        <v>0</v>
      </c>
      <c r="H142" s="43">
        <f>SUM(H135:H141)</f>
        <v>0</v>
      </c>
      <c r="I142" s="43">
        <f>SUM(I135:I141)</f>
        <v>0</v>
      </c>
      <c r="J142" s="43">
        <f>SUM(J135:J141)</f>
        <v>0</v>
      </c>
      <c r="K142" s="44"/>
      <c r="L142" s="43">
        <f ca="1">SUM(L141:L145)</f>
        <v>0</v>
      </c>
    </row>
    <row r="143" spans="1:12" ht="14.4">
      <c r="A143" s="45">
        <f>A127</f>
        <v>1</v>
      </c>
      <c r="B143" s="46">
        <f>B127</f>
        <v>5</v>
      </c>
      <c r="C143" s="47" t="s">
        <v>93</v>
      </c>
      <c r="D143" s="48" t="s">
        <v>94</v>
      </c>
      <c r="E143" s="34"/>
      <c r="F143" s="35"/>
      <c r="G143" s="35"/>
      <c r="H143" s="35"/>
      <c r="I143" s="35"/>
      <c r="J143" s="35"/>
      <c r="K143" s="36"/>
      <c r="L143" s="35"/>
    </row>
    <row r="144" spans="1:12" ht="14.4">
      <c r="A144" s="31"/>
      <c r="B144" s="32"/>
      <c r="C144" s="33"/>
      <c r="D144" s="48" t="s">
        <v>38</v>
      </c>
      <c r="E144" s="34"/>
      <c r="F144" s="35"/>
      <c r="G144" s="35"/>
      <c r="H144" s="35"/>
      <c r="I144" s="35"/>
      <c r="J144" s="35"/>
      <c r="K144" s="36"/>
      <c r="L144" s="35"/>
    </row>
    <row r="145" spans="1:12" ht="14.4">
      <c r="A145" s="38"/>
      <c r="B145" s="39"/>
      <c r="C145" s="40"/>
      <c r="D145" s="41" t="s">
        <v>32</v>
      </c>
      <c r="E145" s="42"/>
      <c r="F145" s="43">
        <f>SUM(F143:F144)</f>
        <v>0</v>
      </c>
      <c r="G145" s="43">
        <f>SUM(G143:G144)</f>
        <v>0</v>
      </c>
      <c r="H145" s="43">
        <f>SUM(H143:H144)</f>
        <v>0</v>
      </c>
      <c r="I145" s="43">
        <f>SUM(I143:I144)</f>
        <v>0</v>
      </c>
      <c r="J145" s="43">
        <f>SUM(J143:J144)</f>
        <v>0</v>
      </c>
      <c r="K145" s="44"/>
      <c r="L145" s="43">
        <f ca="1">SUM(L142:L144)</f>
        <v>0</v>
      </c>
    </row>
    <row r="146" spans="1:12" ht="14.4">
      <c r="A146" s="45">
        <f>A127</f>
        <v>1</v>
      </c>
      <c r="B146" s="46">
        <f>B127</f>
        <v>5</v>
      </c>
      <c r="C146" s="47" t="s">
        <v>95</v>
      </c>
      <c r="D146" s="37" t="s">
        <v>24</v>
      </c>
      <c r="E146" s="34"/>
      <c r="F146" s="35"/>
      <c r="G146" s="35"/>
      <c r="H146" s="35"/>
      <c r="I146" s="35"/>
      <c r="J146" s="35"/>
      <c r="K146" s="36"/>
      <c r="L146" s="35"/>
    </row>
    <row r="147" spans="1:12" ht="14.4">
      <c r="A147" s="31"/>
      <c r="B147" s="32"/>
      <c r="C147" s="33"/>
      <c r="D147" s="37" t="s">
        <v>37</v>
      </c>
      <c r="E147" s="34"/>
      <c r="F147" s="35"/>
      <c r="G147" s="35"/>
      <c r="H147" s="35"/>
      <c r="I147" s="35"/>
      <c r="J147" s="35"/>
      <c r="K147" s="36"/>
      <c r="L147" s="35"/>
    </row>
    <row r="148" spans="1:12" ht="14.4">
      <c r="A148" s="31"/>
      <c r="B148" s="32"/>
      <c r="C148" s="33"/>
      <c r="D148" s="37" t="s">
        <v>38</v>
      </c>
      <c r="E148" s="34"/>
      <c r="F148" s="35"/>
      <c r="G148" s="35"/>
      <c r="H148" s="35"/>
      <c r="I148" s="35"/>
      <c r="J148" s="35"/>
      <c r="K148" s="36"/>
      <c r="L148" s="35"/>
    </row>
    <row r="149" spans="1:12" ht="14.4">
      <c r="A149" s="31"/>
      <c r="B149" s="32"/>
      <c r="C149" s="33"/>
      <c r="D149" s="37" t="s">
        <v>27</v>
      </c>
      <c r="E149" s="34"/>
      <c r="F149" s="35"/>
      <c r="G149" s="35"/>
      <c r="H149" s="35"/>
      <c r="I149" s="35"/>
      <c r="J149" s="35"/>
      <c r="K149" s="36"/>
      <c r="L149" s="35"/>
    </row>
    <row r="150" spans="1:12" ht="14.4">
      <c r="A150" s="38"/>
      <c r="B150" s="39"/>
      <c r="C150" s="40"/>
      <c r="D150" s="41" t="s">
        <v>32</v>
      </c>
      <c r="E150" s="42"/>
      <c r="F150" s="43">
        <f>SUM(F146:F149)</f>
        <v>0</v>
      </c>
      <c r="G150" s="43">
        <f>SUM(G146:G149)</f>
        <v>0</v>
      </c>
      <c r="H150" s="43">
        <f>SUM(H146:H149)</f>
        <v>0</v>
      </c>
      <c r="I150" s="43">
        <f>SUM(I146:I149)</f>
        <v>0</v>
      </c>
      <c r="J150" s="43">
        <f>SUM(J146:J149)</f>
        <v>0</v>
      </c>
      <c r="K150" s="44"/>
      <c r="L150" s="43">
        <f t="shared" ref="L150" ca="1" si="10">SUM(L146:L152)</f>
        <v>0</v>
      </c>
    </row>
    <row r="151" spans="1:12" ht="14.4">
      <c r="A151" s="45">
        <f>A127</f>
        <v>1</v>
      </c>
      <c r="B151" s="46">
        <f>B127</f>
        <v>5</v>
      </c>
      <c r="C151" s="47" t="s">
        <v>96</v>
      </c>
      <c r="D151" s="48" t="s">
        <v>50</v>
      </c>
      <c r="E151" s="34"/>
      <c r="F151" s="35"/>
      <c r="G151" s="35"/>
      <c r="H151" s="35"/>
      <c r="I151" s="35"/>
      <c r="J151" s="35"/>
      <c r="K151" s="36"/>
      <c r="L151" s="35"/>
    </row>
    <row r="152" spans="1:12" ht="14.4">
      <c r="A152" s="31"/>
      <c r="B152" s="32"/>
      <c r="C152" s="33"/>
      <c r="D152" s="48" t="s">
        <v>94</v>
      </c>
      <c r="E152" s="34"/>
      <c r="F152" s="35"/>
      <c r="G152" s="35"/>
      <c r="H152" s="35"/>
      <c r="I152" s="35"/>
      <c r="J152" s="35"/>
      <c r="K152" s="36"/>
      <c r="L152" s="35"/>
    </row>
    <row r="153" spans="1:12" ht="14.4">
      <c r="A153" s="31"/>
      <c r="B153" s="32"/>
      <c r="C153" s="33"/>
      <c r="D153" s="48" t="s">
        <v>38</v>
      </c>
      <c r="E153" s="34"/>
      <c r="F153" s="35"/>
      <c r="G153" s="35"/>
      <c r="H153" s="35"/>
      <c r="I153" s="35"/>
      <c r="J153" s="35"/>
      <c r="K153" s="36"/>
      <c r="L153" s="35"/>
    </row>
    <row r="154" spans="1:12" ht="14.4">
      <c r="A154" s="31"/>
      <c r="B154" s="32"/>
      <c r="C154" s="33"/>
      <c r="D154" s="48" t="s">
        <v>30</v>
      </c>
      <c r="E154" s="34"/>
      <c r="F154" s="35"/>
      <c r="G154" s="35"/>
      <c r="H154" s="35"/>
      <c r="I154" s="35"/>
      <c r="J154" s="35"/>
      <c r="K154" s="36"/>
      <c r="L154" s="35"/>
    </row>
    <row r="155" spans="1:12" ht="14.4">
      <c r="A155" s="38"/>
      <c r="B155" s="39"/>
      <c r="C155" s="40"/>
      <c r="D155" s="49" t="s">
        <v>32</v>
      </c>
      <c r="E155" s="42"/>
      <c r="F155" s="43">
        <f>SUM(F151:F154)</f>
        <v>0</v>
      </c>
      <c r="G155" s="43">
        <f>SUM(G151:G154)</f>
        <v>0</v>
      </c>
      <c r="H155" s="43">
        <f>SUM(H151:H154)</f>
        <v>0</v>
      </c>
      <c r="I155" s="43">
        <f>SUM(I151:I154)</f>
        <v>0</v>
      </c>
      <c r="J155" s="43">
        <f>SUM(J151:J154)</f>
        <v>0</v>
      </c>
      <c r="K155" s="44"/>
      <c r="L155" s="43">
        <f t="shared" ref="L155" ca="1" si="11">SUM(L151:L157)</f>
        <v>0</v>
      </c>
    </row>
    <row r="156" spans="1:12" ht="15.75" customHeight="1" thickBot="1">
      <c r="A156" s="50">
        <f>A127</f>
        <v>1</v>
      </c>
      <c r="B156" s="51">
        <f>B127</f>
        <v>5</v>
      </c>
      <c r="C156" s="70" t="s">
        <v>43</v>
      </c>
      <c r="D156" s="71"/>
      <c r="E156" s="52"/>
      <c r="F156" s="53">
        <f>F132+F134+F142+F145+F150+F155</f>
        <v>570</v>
      </c>
      <c r="G156" s="53">
        <f>G132+G134+G142+G145+G150+G155</f>
        <v>30.919999999999995</v>
      </c>
      <c r="H156" s="53">
        <f>H132+H134+H142+H145+H150+H155</f>
        <v>30.830000000000002</v>
      </c>
      <c r="I156" s="53">
        <f>I132+I134+I142+I145+I150+I155</f>
        <v>103.21</v>
      </c>
      <c r="J156" s="53">
        <f>J132+J134+J142+J145+J150+J155</f>
        <v>820.94999999999993</v>
      </c>
      <c r="K156" s="54"/>
      <c r="L156" s="53">
        <v>74</v>
      </c>
    </row>
    <row r="157" spans="1:12" ht="26.4">
      <c r="A157" s="24">
        <v>1</v>
      </c>
      <c r="B157" s="25">
        <v>6</v>
      </c>
      <c r="C157" s="26" t="s">
        <v>23</v>
      </c>
      <c r="D157" s="1" t="s">
        <v>24</v>
      </c>
      <c r="E157" s="2" t="s">
        <v>107</v>
      </c>
      <c r="F157" s="3">
        <v>200</v>
      </c>
      <c r="G157" s="3">
        <v>7</v>
      </c>
      <c r="H157" s="3">
        <v>13</v>
      </c>
      <c r="I157" s="3">
        <v>33</v>
      </c>
      <c r="J157" s="3">
        <v>287</v>
      </c>
      <c r="K157" s="8" t="s">
        <v>103</v>
      </c>
      <c r="L157" s="29">
        <v>17.399999999999999</v>
      </c>
    </row>
    <row r="158" spans="1:12" ht="14.4">
      <c r="A158" s="31"/>
      <c r="B158" s="32"/>
      <c r="C158" s="33"/>
      <c r="D158" s="9" t="s">
        <v>34</v>
      </c>
      <c r="E158" s="6" t="s">
        <v>51</v>
      </c>
      <c r="F158" s="7">
        <v>50</v>
      </c>
      <c r="G158" s="7">
        <v>10.8</v>
      </c>
      <c r="H158" s="7">
        <v>12.34</v>
      </c>
      <c r="I158" s="7">
        <v>21.3</v>
      </c>
      <c r="J158" s="7">
        <v>167</v>
      </c>
      <c r="K158" s="8" t="s">
        <v>104</v>
      </c>
      <c r="L158" s="35">
        <v>15</v>
      </c>
    </row>
    <row r="159" spans="1:12" ht="26.4">
      <c r="A159" s="31"/>
      <c r="B159" s="32"/>
      <c r="C159" s="33"/>
      <c r="D159" s="9" t="s">
        <v>26</v>
      </c>
      <c r="E159" s="6" t="s">
        <v>52</v>
      </c>
      <c r="F159" s="7">
        <v>200</v>
      </c>
      <c r="G159" s="7">
        <v>2.8</v>
      </c>
      <c r="H159" s="7">
        <v>3.7</v>
      </c>
      <c r="I159" s="7">
        <v>27.9</v>
      </c>
      <c r="J159" s="7">
        <v>156</v>
      </c>
      <c r="K159" s="8" t="s">
        <v>84</v>
      </c>
      <c r="L159" s="35">
        <v>12.6</v>
      </c>
    </row>
    <row r="160" spans="1:12" ht="26.4">
      <c r="A160" s="31"/>
      <c r="B160" s="32"/>
      <c r="C160" s="33"/>
      <c r="D160" s="68" t="s">
        <v>30</v>
      </c>
      <c r="E160" s="6" t="s">
        <v>105</v>
      </c>
      <c r="F160" s="7">
        <v>200</v>
      </c>
      <c r="G160" s="7">
        <v>0.55000000000000004</v>
      </c>
      <c r="H160" s="7">
        <v>0.2</v>
      </c>
      <c r="I160" s="7">
        <v>25</v>
      </c>
      <c r="J160" s="7">
        <v>104</v>
      </c>
      <c r="K160" s="8" t="s">
        <v>40</v>
      </c>
      <c r="L160" s="35">
        <v>20</v>
      </c>
    </row>
    <row r="161" spans="1:12" ht="14.4">
      <c r="A161" s="31"/>
      <c r="B161" s="32"/>
      <c r="C161" s="33"/>
      <c r="D161" s="5"/>
      <c r="E161" s="6"/>
      <c r="F161" s="7"/>
      <c r="G161" s="7"/>
      <c r="H161" s="7"/>
      <c r="I161" s="7"/>
      <c r="J161" s="7"/>
      <c r="K161" s="8"/>
      <c r="L161" s="35"/>
    </row>
    <row r="162" spans="1:12" ht="14.4">
      <c r="A162" s="38"/>
      <c r="B162" s="39"/>
      <c r="C162" s="40"/>
      <c r="D162" s="41" t="s">
        <v>32</v>
      </c>
      <c r="E162" s="42"/>
      <c r="F162" s="43">
        <f>SUM(F157:F161)</f>
        <v>650</v>
      </c>
      <c r="G162" s="43">
        <f>SUM(G157:G161)</f>
        <v>21.150000000000002</v>
      </c>
      <c r="H162" s="43">
        <f>SUM(H157:H161)</f>
        <v>29.24</v>
      </c>
      <c r="I162" s="43">
        <f>SUM(I157:I161)</f>
        <v>107.19999999999999</v>
      </c>
      <c r="J162" s="43">
        <f>SUM(J157:J161)</f>
        <v>714</v>
      </c>
      <c r="K162" s="44"/>
      <c r="L162" s="43">
        <f>SUM(L157:L161)</f>
        <v>65</v>
      </c>
    </row>
    <row r="163" spans="1:12" ht="14.4">
      <c r="A163" s="45">
        <f>A157</f>
        <v>1</v>
      </c>
      <c r="B163" s="46">
        <f>B157</f>
        <v>6</v>
      </c>
      <c r="C163" s="47" t="s">
        <v>92</v>
      </c>
      <c r="D163" s="48" t="s">
        <v>30</v>
      </c>
      <c r="E163" s="34"/>
      <c r="F163" s="35"/>
      <c r="G163" s="35"/>
      <c r="H163" s="35"/>
      <c r="I163" s="35"/>
      <c r="J163" s="35"/>
      <c r="K163" s="36"/>
      <c r="L163" s="35"/>
    </row>
    <row r="164" spans="1:12" ht="14.4">
      <c r="A164" s="38"/>
      <c r="B164" s="39"/>
      <c r="C164" s="40"/>
      <c r="D164" s="41" t="s">
        <v>32</v>
      </c>
      <c r="E164" s="42"/>
      <c r="F164" s="43">
        <f>SUM(F163:F163)</f>
        <v>0</v>
      </c>
      <c r="G164" s="43">
        <f>SUM(G163:G163)</f>
        <v>0</v>
      </c>
      <c r="H164" s="43">
        <f>SUM(H163:H163)</f>
        <v>0</v>
      </c>
      <c r="I164" s="43">
        <f>SUM(I163:I163)</f>
        <v>0</v>
      </c>
      <c r="J164" s="43">
        <f>SUM(J163:J163)</f>
        <v>0</v>
      </c>
      <c r="K164" s="44"/>
      <c r="L164" s="43">
        <f t="shared" ref="L164" ca="1" si="12">SUM(L163:L169)</f>
        <v>0</v>
      </c>
    </row>
    <row r="165" spans="1:12" ht="14.4">
      <c r="A165" s="45">
        <f>A157</f>
        <v>1</v>
      </c>
      <c r="B165" s="46">
        <f>B157</f>
        <v>6</v>
      </c>
      <c r="C165" s="47" t="s">
        <v>33</v>
      </c>
      <c r="D165" s="37" t="s">
        <v>34</v>
      </c>
      <c r="E165" s="34"/>
      <c r="F165" s="35"/>
      <c r="G165" s="35"/>
      <c r="H165" s="35"/>
      <c r="I165" s="35"/>
      <c r="J165" s="35"/>
      <c r="K165" s="36"/>
      <c r="L165" s="35"/>
    </row>
    <row r="166" spans="1:12" ht="14.4">
      <c r="A166" s="31"/>
      <c r="B166" s="32"/>
      <c r="C166" s="33"/>
      <c r="D166" s="37" t="s">
        <v>35</v>
      </c>
      <c r="E166" s="34"/>
      <c r="F166" s="35"/>
      <c r="G166" s="35"/>
      <c r="H166" s="35"/>
      <c r="I166" s="35"/>
      <c r="J166" s="35"/>
      <c r="K166" s="36"/>
      <c r="L166" s="35"/>
    </row>
    <row r="167" spans="1:12" ht="14.4">
      <c r="A167" s="31"/>
      <c r="B167" s="32"/>
      <c r="C167" s="33"/>
      <c r="D167" s="37" t="s">
        <v>36</v>
      </c>
      <c r="E167" s="34"/>
      <c r="F167" s="35"/>
      <c r="G167" s="35"/>
      <c r="H167" s="35"/>
      <c r="I167" s="35"/>
      <c r="J167" s="35"/>
      <c r="K167" s="36"/>
      <c r="L167" s="35"/>
    </row>
    <row r="168" spans="1:12" ht="14.4">
      <c r="A168" s="31"/>
      <c r="B168" s="32"/>
      <c r="C168" s="33"/>
      <c r="D168" s="37" t="s">
        <v>37</v>
      </c>
      <c r="E168" s="34"/>
      <c r="F168" s="35"/>
      <c r="G168" s="35"/>
      <c r="H168" s="35"/>
      <c r="I168" s="35"/>
      <c r="J168" s="35"/>
      <c r="K168" s="36"/>
      <c r="L168" s="35"/>
    </row>
    <row r="169" spans="1:12" ht="14.4">
      <c r="A169" s="31"/>
      <c r="B169" s="32"/>
      <c r="C169" s="33"/>
      <c r="D169" s="37" t="s">
        <v>38</v>
      </c>
      <c r="E169" s="34"/>
      <c r="F169" s="35"/>
      <c r="G169" s="35"/>
      <c r="H169" s="35"/>
      <c r="I169" s="35"/>
      <c r="J169" s="35"/>
      <c r="K169" s="36"/>
      <c r="L169" s="35"/>
    </row>
    <row r="170" spans="1:12" ht="14.4">
      <c r="A170" s="31"/>
      <c r="B170" s="32"/>
      <c r="C170" s="33"/>
      <c r="D170" s="37" t="s">
        <v>41</v>
      </c>
      <c r="E170" s="34"/>
      <c r="F170" s="35"/>
      <c r="G170" s="35"/>
      <c r="H170" s="35"/>
      <c r="I170" s="35"/>
      <c r="J170" s="35"/>
      <c r="K170" s="36"/>
      <c r="L170" s="35"/>
    </row>
    <row r="171" spans="1:12" ht="14.4">
      <c r="A171" s="31"/>
      <c r="B171" s="32"/>
      <c r="C171" s="33"/>
      <c r="D171" s="37" t="s">
        <v>42</v>
      </c>
      <c r="E171" s="34"/>
      <c r="F171" s="35"/>
      <c r="G171" s="35"/>
      <c r="H171" s="35"/>
      <c r="I171" s="35"/>
      <c r="J171" s="35"/>
      <c r="K171" s="36"/>
      <c r="L171" s="35"/>
    </row>
    <row r="172" spans="1:12" ht="14.4">
      <c r="A172" s="38"/>
      <c r="B172" s="39"/>
      <c r="C172" s="40"/>
      <c r="D172" s="41" t="s">
        <v>32</v>
      </c>
      <c r="E172" s="42"/>
      <c r="F172" s="43">
        <f>SUM(F165:F171)</f>
        <v>0</v>
      </c>
      <c r="G172" s="43">
        <f>SUM(G165:G171)</f>
        <v>0</v>
      </c>
      <c r="H172" s="43">
        <f>SUM(H165:H171)</f>
        <v>0</v>
      </c>
      <c r="I172" s="43">
        <f>SUM(I165:I171)</f>
        <v>0</v>
      </c>
      <c r="J172" s="43">
        <f>SUM(J165:J171)</f>
        <v>0</v>
      </c>
      <c r="K172" s="44"/>
      <c r="L172" s="43">
        <f ca="1">SUM(L171:L175)</f>
        <v>0</v>
      </c>
    </row>
    <row r="173" spans="1:12" ht="14.4">
      <c r="A173" s="45">
        <f>A157</f>
        <v>1</v>
      </c>
      <c r="B173" s="46">
        <f>B157</f>
        <v>6</v>
      </c>
      <c r="C173" s="47" t="s">
        <v>93</v>
      </c>
      <c r="D173" s="48" t="s">
        <v>94</v>
      </c>
      <c r="E173" s="34"/>
      <c r="F173" s="35"/>
      <c r="G173" s="35"/>
      <c r="H173" s="35"/>
      <c r="I173" s="35"/>
      <c r="J173" s="35"/>
      <c r="K173" s="36"/>
      <c r="L173" s="35"/>
    </row>
    <row r="174" spans="1:12" ht="14.4">
      <c r="A174" s="31"/>
      <c r="B174" s="32"/>
      <c r="C174" s="33"/>
      <c r="D174" s="48" t="s">
        <v>38</v>
      </c>
      <c r="E174" s="34"/>
      <c r="F174" s="35"/>
      <c r="G174" s="35"/>
      <c r="H174" s="35"/>
      <c r="I174" s="35"/>
      <c r="J174" s="35"/>
      <c r="K174" s="36"/>
      <c r="L174" s="35"/>
    </row>
    <row r="175" spans="1:12" ht="14.4">
      <c r="A175" s="38"/>
      <c r="B175" s="39"/>
      <c r="C175" s="40"/>
      <c r="D175" s="41" t="s">
        <v>32</v>
      </c>
      <c r="E175" s="42"/>
      <c r="F175" s="43">
        <f>SUM(F173:F174)</f>
        <v>0</v>
      </c>
      <c r="G175" s="43">
        <f>SUM(G173:G174)</f>
        <v>0</v>
      </c>
      <c r="H175" s="43">
        <f>SUM(H173:H174)</f>
        <v>0</v>
      </c>
      <c r="I175" s="43">
        <f>SUM(I173:I174)</f>
        <v>0</v>
      </c>
      <c r="J175" s="43">
        <f>SUM(J173:J174)</f>
        <v>0</v>
      </c>
      <c r="K175" s="44"/>
      <c r="L175" s="43">
        <f ca="1">SUM(L172:L174)</f>
        <v>0</v>
      </c>
    </row>
    <row r="176" spans="1:12" ht="14.4">
      <c r="A176" s="45">
        <f>A157</f>
        <v>1</v>
      </c>
      <c r="B176" s="46">
        <f>B157</f>
        <v>6</v>
      </c>
      <c r="C176" s="47" t="s">
        <v>95</v>
      </c>
      <c r="D176" s="37" t="s">
        <v>24</v>
      </c>
      <c r="E176" s="34"/>
      <c r="F176" s="35"/>
      <c r="G176" s="35"/>
      <c r="H176" s="35"/>
      <c r="I176" s="35"/>
      <c r="J176" s="35"/>
      <c r="K176" s="36"/>
      <c r="L176" s="35"/>
    </row>
    <row r="177" spans="1:12" ht="14.4">
      <c r="A177" s="31"/>
      <c r="B177" s="32"/>
      <c r="C177" s="33"/>
      <c r="D177" s="37" t="s">
        <v>37</v>
      </c>
      <c r="E177" s="34"/>
      <c r="F177" s="35"/>
      <c r="G177" s="35"/>
      <c r="H177" s="35"/>
      <c r="I177" s="35"/>
      <c r="J177" s="35"/>
      <c r="K177" s="36"/>
      <c r="L177" s="35"/>
    </row>
    <row r="178" spans="1:12" ht="14.4">
      <c r="A178" s="31"/>
      <c r="B178" s="32"/>
      <c r="C178" s="33"/>
      <c r="D178" s="37" t="s">
        <v>38</v>
      </c>
      <c r="E178" s="34"/>
      <c r="F178" s="35"/>
      <c r="G178" s="35"/>
      <c r="H178" s="35"/>
      <c r="I178" s="35"/>
      <c r="J178" s="35"/>
      <c r="K178" s="36"/>
      <c r="L178" s="35"/>
    </row>
    <row r="179" spans="1:12" ht="14.4">
      <c r="A179" s="31"/>
      <c r="B179" s="32"/>
      <c r="C179" s="33"/>
      <c r="D179" s="37" t="s">
        <v>27</v>
      </c>
      <c r="E179" s="34"/>
      <c r="F179" s="35"/>
      <c r="G179" s="35"/>
      <c r="H179" s="35"/>
      <c r="I179" s="35"/>
      <c r="J179" s="35"/>
      <c r="K179" s="36"/>
      <c r="L179" s="35"/>
    </row>
    <row r="180" spans="1:12" ht="14.4">
      <c r="A180" s="38"/>
      <c r="B180" s="39"/>
      <c r="C180" s="40"/>
      <c r="D180" s="41" t="s">
        <v>32</v>
      </c>
      <c r="E180" s="42"/>
      <c r="F180" s="43">
        <f>SUM(F176:F179)</f>
        <v>0</v>
      </c>
      <c r="G180" s="43">
        <f>SUM(G176:G179)</f>
        <v>0</v>
      </c>
      <c r="H180" s="43">
        <f>SUM(H176:H179)</f>
        <v>0</v>
      </c>
      <c r="I180" s="43">
        <f>SUM(I176:I179)</f>
        <v>0</v>
      </c>
      <c r="J180" s="43">
        <f>SUM(J176:J179)</f>
        <v>0</v>
      </c>
      <c r="K180" s="44"/>
      <c r="L180" s="43">
        <f t="shared" ref="L180" ca="1" si="13">SUM(L176:L182)</f>
        <v>0</v>
      </c>
    </row>
    <row r="181" spans="1:12" ht="14.4">
      <c r="A181" s="45">
        <f>A157</f>
        <v>1</v>
      </c>
      <c r="B181" s="46">
        <f>B157</f>
        <v>6</v>
      </c>
      <c r="C181" s="47" t="s">
        <v>96</v>
      </c>
      <c r="D181" s="48" t="s">
        <v>50</v>
      </c>
      <c r="E181" s="34"/>
      <c r="F181" s="35"/>
      <c r="G181" s="35"/>
      <c r="H181" s="35"/>
      <c r="I181" s="35"/>
      <c r="J181" s="35"/>
      <c r="K181" s="36"/>
      <c r="L181" s="35"/>
    </row>
    <row r="182" spans="1:12" ht="14.4">
      <c r="A182" s="31"/>
      <c r="B182" s="32"/>
      <c r="C182" s="33"/>
      <c r="D182" s="48" t="s">
        <v>94</v>
      </c>
      <c r="E182" s="34"/>
      <c r="F182" s="35"/>
      <c r="G182" s="35"/>
      <c r="H182" s="35"/>
      <c r="I182" s="35"/>
      <c r="J182" s="35"/>
      <c r="K182" s="36"/>
      <c r="L182" s="35"/>
    </row>
    <row r="183" spans="1:12" ht="14.4">
      <c r="A183" s="31"/>
      <c r="B183" s="32"/>
      <c r="C183" s="33"/>
      <c r="D183" s="48" t="s">
        <v>38</v>
      </c>
      <c r="E183" s="34"/>
      <c r="F183" s="35"/>
      <c r="G183" s="35"/>
      <c r="H183" s="35"/>
      <c r="I183" s="35"/>
      <c r="J183" s="35"/>
      <c r="K183" s="36"/>
      <c r="L183" s="35"/>
    </row>
    <row r="184" spans="1:12" ht="14.4">
      <c r="A184" s="31"/>
      <c r="B184" s="32"/>
      <c r="C184" s="33"/>
      <c r="D184" s="48" t="s">
        <v>30</v>
      </c>
      <c r="E184" s="34"/>
      <c r="F184" s="35"/>
      <c r="G184" s="35"/>
      <c r="H184" s="35"/>
      <c r="I184" s="35"/>
      <c r="J184" s="35"/>
      <c r="K184" s="36"/>
      <c r="L184" s="35"/>
    </row>
    <row r="185" spans="1:12" ht="14.4">
      <c r="A185" s="38"/>
      <c r="B185" s="39"/>
      <c r="C185" s="40"/>
      <c r="D185" s="49" t="s">
        <v>32</v>
      </c>
      <c r="E185" s="42"/>
      <c r="F185" s="43">
        <f>SUM(F181:F184)</f>
        <v>0</v>
      </c>
      <c r="G185" s="43">
        <f>SUM(G181:G184)</f>
        <v>0</v>
      </c>
      <c r="H185" s="43">
        <f>SUM(H181:H184)</f>
        <v>0</v>
      </c>
      <c r="I185" s="43">
        <f>SUM(I181:I184)</f>
        <v>0</v>
      </c>
      <c r="J185" s="43">
        <f>SUM(J181:J184)</f>
        <v>0</v>
      </c>
      <c r="K185" s="44"/>
      <c r="L185" s="43">
        <f ca="1">SUM(L181:L187)</f>
        <v>0</v>
      </c>
    </row>
    <row r="186" spans="1:12" ht="15.75" customHeight="1" thickBot="1">
      <c r="A186" s="50">
        <f>A157</f>
        <v>1</v>
      </c>
      <c r="B186" s="51">
        <f>B157</f>
        <v>6</v>
      </c>
      <c r="C186" s="70" t="s">
        <v>43</v>
      </c>
      <c r="D186" s="71"/>
      <c r="E186" s="52"/>
      <c r="F186" s="53">
        <f>F162+F164+F172+F175+F180+F185</f>
        <v>650</v>
      </c>
      <c r="G186" s="53">
        <f>G162+G164+G172+G175+G180+G185</f>
        <v>21.150000000000002</v>
      </c>
      <c r="H186" s="53">
        <f>H162+H164+H172+H175+H180+H185</f>
        <v>29.24</v>
      </c>
      <c r="I186" s="53">
        <f>I162+I164+I172+I175+I180+I185</f>
        <v>107.19999999999999</v>
      </c>
      <c r="J186" s="53">
        <f>J162+J164+J172+J175+J180+J185</f>
        <v>714</v>
      </c>
      <c r="K186" s="54"/>
      <c r="L186" s="53">
        <v>65</v>
      </c>
    </row>
    <row r="187" spans="1:12" ht="14.4">
      <c r="A187" s="24">
        <v>1</v>
      </c>
      <c r="B187" s="25">
        <v>7</v>
      </c>
      <c r="C187" s="26" t="s">
        <v>23</v>
      </c>
      <c r="D187" s="27" t="s">
        <v>24</v>
      </c>
      <c r="E187" s="28"/>
      <c r="F187" s="29"/>
      <c r="G187" s="29"/>
      <c r="H187" s="29"/>
      <c r="I187" s="29"/>
      <c r="J187" s="29"/>
      <c r="K187" s="30"/>
      <c r="L187" s="29"/>
    </row>
    <row r="188" spans="1:12" ht="14.4">
      <c r="A188" s="31"/>
      <c r="B188" s="32"/>
      <c r="C188" s="33"/>
      <c r="D188" s="59" t="s">
        <v>37</v>
      </c>
      <c r="E188" s="35" t="s">
        <v>97</v>
      </c>
      <c r="F188" s="35"/>
      <c r="G188" s="35"/>
      <c r="H188" s="35"/>
      <c r="I188" s="35"/>
      <c r="J188" s="35"/>
      <c r="K188" s="36"/>
      <c r="L188" s="35"/>
    </row>
    <row r="189" spans="1:12" ht="14.4">
      <c r="A189" s="31"/>
      <c r="B189" s="32"/>
      <c r="C189" s="33"/>
      <c r="D189" s="37" t="s">
        <v>26</v>
      </c>
      <c r="E189" s="34"/>
      <c r="F189" s="35"/>
      <c r="G189" s="35"/>
      <c r="H189" s="35"/>
      <c r="I189" s="35"/>
      <c r="J189" s="35"/>
      <c r="K189" s="36"/>
      <c r="L189" s="35"/>
    </row>
    <row r="190" spans="1:12" ht="14.4">
      <c r="A190" s="31"/>
      <c r="B190" s="32"/>
      <c r="C190" s="33"/>
      <c r="D190" s="37" t="s">
        <v>27</v>
      </c>
      <c r="E190" s="34"/>
      <c r="F190" s="35"/>
      <c r="G190" s="35"/>
      <c r="H190" s="35"/>
      <c r="I190" s="35"/>
      <c r="J190" s="35"/>
      <c r="K190" s="36"/>
      <c r="L190" s="35"/>
    </row>
    <row r="191" spans="1:12" ht="14.4">
      <c r="A191" s="31"/>
      <c r="B191" s="32"/>
      <c r="C191" s="33"/>
      <c r="D191" s="37" t="s">
        <v>30</v>
      </c>
      <c r="E191" s="34"/>
      <c r="F191" s="35"/>
      <c r="G191" s="35"/>
      <c r="H191" s="35"/>
      <c r="I191" s="35"/>
      <c r="J191" s="35"/>
      <c r="K191" s="36"/>
      <c r="L191" s="35"/>
    </row>
    <row r="192" spans="1:12" ht="14.4">
      <c r="A192" s="38"/>
      <c r="B192" s="39"/>
      <c r="C192" s="40"/>
      <c r="D192" s="41" t="s">
        <v>32</v>
      </c>
      <c r="E192" s="42"/>
      <c r="F192" s="43">
        <v>0</v>
      </c>
      <c r="G192" s="43">
        <f>SUM(G187:G191)</f>
        <v>0</v>
      </c>
      <c r="H192" s="43">
        <f>SUM(H187:H191)</f>
        <v>0</v>
      </c>
      <c r="I192" s="43">
        <f>SUM(I187:I191)</f>
        <v>0</v>
      </c>
      <c r="J192" s="43">
        <f>SUM(J187:J191)</f>
        <v>0</v>
      </c>
      <c r="K192" s="44"/>
      <c r="L192" s="43">
        <f>SUM(L187:L191)</f>
        <v>0</v>
      </c>
    </row>
    <row r="193" spans="1:12" ht="14.4">
      <c r="A193" s="45">
        <f>A187</f>
        <v>1</v>
      </c>
      <c r="B193" s="46">
        <f>B187</f>
        <v>7</v>
      </c>
      <c r="C193" s="47" t="s">
        <v>92</v>
      </c>
      <c r="D193" s="48" t="s">
        <v>30</v>
      </c>
      <c r="E193" s="34"/>
      <c r="F193" s="35"/>
      <c r="G193" s="35"/>
      <c r="H193" s="35"/>
      <c r="I193" s="35"/>
      <c r="J193" s="35"/>
      <c r="K193" s="36"/>
      <c r="L193" s="35"/>
    </row>
    <row r="194" spans="1:12" ht="14.4">
      <c r="A194" s="38"/>
      <c r="B194" s="39"/>
      <c r="C194" s="40"/>
      <c r="D194" s="41" t="s">
        <v>32</v>
      </c>
      <c r="E194" s="42"/>
      <c r="F194" s="43">
        <f>SUM(F193:F193)</f>
        <v>0</v>
      </c>
      <c r="G194" s="43">
        <f>SUM(G193:G193)</f>
        <v>0</v>
      </c>
      <c r="H194" s="43">
        <f>SUM(H193:H193)</f>
        <v>0</v>
      </c>
      <c r="I194" s="43">
        <f>SUM(I193:I193)</f>
        <v>0</v>
      </c>
      <c r="J194" s="43">
        <f>SUM(J193:J193)</f>
        <v>0</v>
      </c>
      <c r="K194" s="44"/>
      <c r="L194" s="43">
        <f t="shared" ref="L194" ca="1" si="14">SUM(L193:L199)</f>
        <v>0</v>
      </c>
    </row>
    <row r="195" spans="1:12" ht="14.4">
      <c r="A195" s="45">
        <f>A187</f>
        <v>1</v>
      </c>
      <c r="B195" s="46">
        <f>B187</f>
        <v>7</v>
      </c>
      <c r="C195" s="47" t="s">
        <v>33</v>
      </c>
      <c r="D195" s="37" t="s">
        <v>34</v>
      </c>
      <c r="E195" s="34"/>
      <c r="F195" s="35"/>
      <c r="G195" s="35"/>
      <c r="H195" s="35"/>
      <c r="I195" s="35"/>
      <c r="J195" s="35"/>
      <c r="K195" s="36"/>
      <c r="L195" s="35"/>
    </row>
    <row r="196" spans="1:12" ht="14.4">
      <c r="A196" s="31"/>
      <c r="B196" s="32"/>
      <c r="C196" s="33"/>
      <c r="D196" s="37" t="s">
        <v>35</v>
      </c>
      <c r="E196" s="34"/>
      <c r="F196" s="35"/>
      <c r="G196" s="35"/>
      <c r="H196" s="35"/>
      <c r="I196" s="35"/>
      <c r="J196" s="35"/>
      <c r="K196" s="36"/>
      <c r="L196" s="35"/>
    </row>
    <row r="197" spans="1:12" ht="14.4">
      <c r="A197" s="31"/>
      <c r="B197" s="32"/>
      <c r="C197" s="33"/>
      <c r="D197" s="37" t="s">
        <v>36</v>
      </c>
      <c r="E197" s="34"/>
      <c r="F197" s="35"/>
      <c r="G197" s="35"/>
      <c r="H197" s="35"/>
      <c r="I197" s="35"/>
      <c r="J197" s="35"/>
      <c r="K197" s="36"/>
      <c r="L197" s="35"/>
    </row>
    <row r="198" spans="1:12" ht="14.4">
      <c r="A198" s="31"/>
      <c r="B198" s="32"/>
      <c r="C198" s="33"/>
      <c r="D198" s="37" t="s">
        <v>37</v>
      </c>
      <c r="E198" s="34"/>
      <c r="F198" s="35"/>
      <c r="G198" s="35"/>
      <c r="H198" s="35"/>
      <c r="I198" s="35"/>
      <c r="J198" s="35"/>
      <c r="K198" s="36"/>
      <c r="L198" s="35"/>
    </row>
    <row r="199" spans="1:12" ht="14.4">
      <c r="A199" s="31"/>
      <c r="B199" s="32"/>
      <c r="C199" s="33"/>
      <c r="D199" s="37" t="s">
        <v>38</v>
      </c>
      <c r="E199" s="34"/>
      <c r="F199" s="35"/>
      <c r="G199" s="35"/>
      <c r="H199" s="35"/>
      <c r="I199" s="35"/>
      <c r="J199" s="35"/>
      <c r="K199" s="36"/>
      <c r="L199" s="35"/>
    </row>
    <row r="200" spans="1:12" ht="14.4">
      <c r="A200" s="31"/>
      <c r="B200" s="32"/>
      <c r="C200" s="33"/>
      <c r="D200" s="37" t="s">
        <v>41</v>
      </c>
      <c r="E200" s="34"/>
      <c r="F200" s="35"/>
      <c r="G200" s="35"/>
      <c r="H200" s="35"/>
      <c r="I200" s="35"/>
      <c r="J200" s="35"/>
      <c r="K200" s="36"/>
      <c r="L200" s="35"/>
    </row>
    <row r="201" spans="1:12" ht="14.4">
      <c r="A201" s="31"/>
      <c r="B201" s="32"/>
      <c r="C201" s="33"/>
      <c r="D201" s="37" t="s">
        <v>42</v>
      </c>
      <c r="E201" s="34"/>
      <c r="F201" s="35"/>
      <c r="G201" s="35"/>
      <c r="H201" s="35"/>
      <c r="I201" s="35"/>
      <c r="J201" s="35"/>
      <c r="K201" s="36"/>
      <c r="L201" s="35"/>
    </row>
    <row r="202" spans="1:12" ht="14.4">
      <c r="A202" s="38"/>
      <c r="B202" s="39"/>
      <c r="C202" s="40"/>
      <c r="D202" s="41" t="s">
        <v>32</v>
      </c>
      <c r="E202" s="42"/>
      <c r="F202" s="43">
        <f>SUM(F195:F201)</f>
        <v>0</v>
      </c>
      <c r="G202" s="43">
        <f>SUM(G195:G201)</f>
        <v>0</v>
      </c>
      <c r="H202" s="43">
        <f>SUM(H195:H201)</f>
        <v>0</v>
      </c>
      <c r="I202" s="43">
        <f>SUM(I195:I201)</f>
        <v>0</v>
      </c>
      <c r="J202" s="43">
        <f>SUM(J195:J201)</f>
        <v>0</v>
      </c>
      <c r="K202" s="44"/>
      <c r="L202" s="43">
        <f ca="1">SUM(L201:L205)</f>
        <v>0</v>
      </c>
    </row>
    <row r="203" spans="1:12" ht="14.4">
      <c r="A203" s="45">
        <f>A187</f>
        <v>1</v>
      </c>
      <c r="B203" s="46">
        <f>B187</f>
        <v>7</v>
      </c>
      <c r="C203" s="47" t="s">
        <v>93</v>
      </c>
      <c r="D203" s="48" t="s">
        <v>94</v>
      </c>
      <c r="E203" s="34"/>
      <c r="F203" s="35"/>
      <c r="G203" s="35"/>
      <c r="H203" s="35"/>
      <c r="I203" s="35"/>
      <c r="J203" s="35"/>
      <c r="K203" s="36"/>
      <c r="L203" s="35"/>
    </row>
    <row r="204" spans="1:12" ht="14.4">
      <c r="A204" s="31"/>
      <c r="B204" s="32"/>
      <c r="C204" s="33"/>
      <c r="D204" s="48" t="s">
        <v>38</v>
      </c>
      <c r="E204" s="34"/>
      <c r="F204" s="35"/>
      <c r="G204" s="35"/>
      <c r="H204" s="35"/>
      <c r="I204" s="35"/>
      <c r="J204" s="35"/>
      <c r="K204" s="36"/>
      <c r="L204" s="35"/>
    </row>
    <row r="205" spans="1:12" ht="14.4">
      <c r="A205" s="38"/>
      <c r="B205" s="39"/>
      <c r="C205" s="40"/>
      <c r="D205" s="41" t="s">
        <v>32</v>
      </c>
      <c r="E205" s="42"/>
      <c r="F205" s="43">
        <f>SUM(F203:F204)</f>
        <v>0</v>
      </c>
      <c r="G205" s="43">
        <f>SUM(G203:G204)</f>
        <v>0</v>
      </c>
      <c r="H205" s="43">
        <f>SUM(H203:H204)</f>
        <v>0</v>
      </c>
      <c r="I205" s="43">
        <f>SUM(I203:I204)</f>
        <v>0</v>
      </c>
      <c r="J205" s="43">
        <f>SUM(J203:J204)</f>
        <v>0</v>
      </c>
      <c r="K205" s="44"/>
      <c r="L205" s="43">
        <f ca="1">SUM(L202:L204)</f>
        <v>0</v>
      </c>
    </row>
    <row r="206" spans="1:12" ht="14.4">
      <c r="A206" s="45">
        <f>A187</f>
        <v>1</v>
      </c>
      <c r="B206" s="46">
        <f>B187</f>
        <v>7</v>
      </c>
      <c r="C206" s="47" t="s">
        <v>95</v>
      </c>
      <c r="D206" s="37" t="s">
        <v>24</v>
      </c>
      <c r="E206" s="34"/>
      <c r="F206" s="35"/>
      <c r="G206" s="35"/>
      <c r="H206" s="35"/>
      <c r="I206" s="35"/>
      <c r="J206" s="35"/>
      <c r="K206" s="36"/>
      <c r="L206" s="35"/>
    </row>
    <row r="207" spans="1:12" ht="14.4">
      <c r="A207" s="31"/>
      <c r="B207" s="32"/>
      <c r="C207" s="33"/>
      <c r="D207" s="37" t="s">
        <v>37</v>
      </c>
      <c r="E207" s="34"/>
      <c r="F207" s="35"/>
      <c r="G207" s="35"/>
      <c r="H207" s="35"/>
      <c r="I207" s="35"/>
      <c r="J207" s="35"/>
      <c r="K207" s="36"/>
      <c r="L207" s="35"/>
    </row>
    <row r="208" spans="1:12" ht="14.4">
      <c r="A208" s="31"/>
      <c r="B208" s="32"/>
      <c r="C208" s="33"/>
      <c r="D208" s="37" t="s">
        <v>38</v>
      </c>
      <c r="E208" s="34"/>
      <c r="F208" s="35"/>
      <c r="G208" s="35"/>
      <c r="H208" s="35"/>
      <c r="I208" s="35"/>
      <c r="J208" s="35"/>
      <c r="K208" s="36"/>
      <c r="L208" s="35"/>
    </row>
    <row r="209" spans="1:12" ht="14.4">
      <c r="A209" s="31"/>
      <c r="B209" s="32"/>
      <c r="C209" s="33"/>
      <c r="D209" s="37" t="s">
        <v>27</v>
      </c>
      <c r="E209" s="34"/>
      <c r="F209" s="35"/>
      <c r="G209" s="35"/>
      <c r="H209" s="35"/>
      <c r="I209" s="35"/>
      <c r="J209" s="35"/>
      <c r="K209" s="36"/>
      <c r="L209" s="35"/>
    </row>
    <row r="210" spans="1:12" ht="14.4">
      <c r="A210" s="38"/>
      <c r="B210" s="39"/>
      <c r="C210" s="40"/>
      <c r="D210" s="41" t="s">
        <v>32</v>
      </c>
      <c r="E210" s="42"/>
      <c r="F210" s="43">
        <f>SUM(F206:F209)</f>
        <v>0</v>
      </c>
      <c r="G210" s="43">
        <f>SUM(G206:G209)</f>
        <v>0</v>
      </c>
      <c r="H210" s="43">
        <f>SUM(H206:H209)</f>
        <v>0</v>
      </c>
      <c r="I210" s="43">
        <f>SUM(I206:I209)</f>
        <v>0</v>
      </c>
      <c r="J210" s="43">
        <f>SUM(J206:J209)</f>
        <v>0</v>
      </c>
      <c r="K210" s="44"/>
      <c r="L210" s="43">
        <f t="shared" ref="L210" ca="1" si="15">SUM(L206:L212)</f>
        <v>0</v>
      </c>
    </row>
    <row r="211" spans="1:12" ht="14.4">
      <c r="A211" s="45">
        <f>A187</f>
        <v>1</v>
      </c>
      <c r="B211" s="46">
        <f>B187</f>
        <v>7</v>
      </c>
      <c r="C211" s="47" t="s">
        <v>96</v>
      </c>
      <c r="D211" s="48" t="s">
        <v>50</v>
      </c>
      <c r="E211" s="34"/>
      <c r="F211" s="35"/>
      <c r="G211" s="35"/>
      <c r="H211" s="35"/>
      <c r="I211" s="35"/>
      <c r="J211" s="35"/>
      <c r="K211" s="36"/>
      <c r="L211" s="35"/>
    </row>
    <row r="212" spans="1:12" ht="14.4">
      <c r="A212" s="31"/>
      <c r="B212" s="32"/>
      <c r="C212" s="33"/>
      <c r="D212" s="48" t="s">
        <v>94</v>
      </c>
      <c r="E212" s="34"/>
      <c r="F212" s="35"/>
      <c r="G212" s="35"/>
      <c r="H212" s="35"/>
      <c r="I212" s="35"/>
      <c r="J212" s="35"/>
      <c r="K212" s="36"/>
      <c r="L212" s="35"/>
    </row>
    <row r="213" spans="1:12" ht="14.4">
      <c r="A213" s="31"/>
      <c r="B213" s="32"/>
      <c r="C213" s="33"/>
      <c r="D213" s="48" t="s">
        <v>38</v>
      </c>
      <c r="E213" s="34"/>
      <c r="F213" s="35"/>
      <c r="G213" s="35"/>
      <c r="H213" s="35"/>
      <c r="I213" s="35"/>
      <c r="J213" s="35"/>
      <c r="K213" s="36"/>
      <c r="L213" s="35"/>
    </row>
    <row r="214" spans="1:12" ht="14.4">
      <c r="A214" s="31"/>
      <c r="B214" s="32"/>
      <c r="C214" s="33"/>
      <c r="D214" s="48" t="s">
        <v>30</v>
      </c>
      <c r="E214" s="34"/>
      <c r="F214" s="35"/>
      <c r="G214" s="35"/>
      <c r="H214" s="35"/>
      <c r="I214" s="35"/>
      <c r="J214" s="35"/>
      <c r="K214" s="36"/>
      <c r="L214" s="35"/>
    </row>
    <row r="215" spans="1:12" ht="14.4">
      <c r="A215" s="38"/>
      <c r="B215" s="39"/>
      <c r="C215" s="40"/>
      <c r="D215" s="49" t="s">
        <v>32</v>
      </c>
      <c r="E215" s="42"/>
      <c r="F215" s="43">
        <f>SUM(F211:F214)</f>
        <v>0</v>
      </c>
      <c r="G215" s="43">
        <f>SUM(G211:G214)</f>
        <v>0</v>
      </c>
      <c r="H215" s="43">
        <f>SUM(H211:H214)</f>
        <v>0</v>
      </c>
      <c r="I215" s="43">
        <f>SUM(I211:I214)</f>
        <v>0</v>
      </c>
      <c r="J215" s="43">
        <f>SUM(J211:J214)</f>
        <v>0</v>
      </c>
      <c r="K215" s="44"/>
      <c r="L215" s="43">
        <f ca="1">SUM(L211:L217)</f>
        <v>0</v>
      </c>
    </row>
    <row r="216" spans="1:12" ht="15.75" customHeight="1" thickBot="1">
      <c r="A216" s="50">
        <f>A187</f>
        <v>1</v>
      </c>
      <c r="B216" s="51">
        <f>B187</f>
        <v>7</v>
      </c>
      <c r="C216" s="70" t="s">
        <v>43</v>
      </c>
      <c r="D216" s="71"/>
      <c r="E216" s="52"/>
      <c r="F216" s="53">
        <f>F192+F194+F202+F205+F210+F215</f>
        <v>0</v>
      </c>
      <c r="G216" s="53">
        <f>G192+G194+G202+G205+G210+G215</f>
        <v>0</v>
      </c>
      <c r="H216" s="53">
        <f>H192+H194+H202+H205+H210+H215</f>
        <v>0</v>
      </c>
      <c r="I216" s="53">
        <f>I192+I194+I202+I205+I210+I215</f>
        <v>0</v>
      </c>
      <c r="J216" s="53">
        <f>J192+J194+J202+J205+J210+J215</f>
        <v>0</v>
      </c>
      <c r="K216" s="54"/>
      <c r="L216" s="53">
        <v>65</v>
      </c>
    </row>
    <row r="217" spans="1:12" ht="26.4">
      <c r="A217" s="24">
        <v>2</v>
      </c>
      <c r="B217" s="25">
        <v>1</v>
      </c>
      <c r="C217" s="26" t="s">
        <v>23</v>
      </c>
      <c r="D217" s="1" t="s">
        <v>24</v>
      </c>
      <c r="E217" s="2" t="s">
        <v>55</v>
      </c>
      <c r="F217" s="3">
        <v>130</v>
      </c>
      <c r="G217" s="3">
        <v>19.100000000000001</v>
      </c>
      <c r="H217" s="3">
        <v>20</v>
      </c>
      <c r="I217" s="3">
        <v>20.239999999999998</v>
      </c>
      <c r="J217" s="3">
        <v>348</v>
      </c>
      <c r="K217" s="8" t="s">
        <v>56</v>
      </c>
      <c r="L217" s="29">
        <v>54.7</v>
      </c>
    </row>
    <row r="218" spans="1:12" ht="26.4">
      <c r="A218" s="31"/>
      <c r="B218" s="32"/>
      <c r="C218" s="33"/>
      <c r="D218" s="9" t="s">
        <v>37</v>
      </c>
      <c r="E218" s="6" t="s">
        <v>48</v>
      </c>
      <c r="F218" s="7">
        <v>150</v>
      </c>
      <c r="G218" s="7">
        <v>3.06</v>
      </c>
      <c r="H218" s="7">
        <v>4.8</v>
      </c>
      <c r="I218" s="7">
        <v>20.440000000000001</v>
      </c>
      <c r="J218" s="7">
        <v>137.25</v>
      </c>
      <c r="K218" s="8" t="s">
        <v>73</v>
      </c>
      <c r="L218" s="35">
        <v>12.7</v>
      </c>
    </row>
    <row r="219" spans="1:12" ht="26.4">
      <c r="A219" s="31"/>
      <c r="B219" s="32"/>
      <c r="C219" s="33"/>
      <c r="D219" s="9" t="s">
        <v>26</v>
      </c>
      <c r="E219" s="6" t="s">
        <v>46</v>
      </c>
      <c r="F219" s="7">
        <v>200</v>
      </c>
      <c r="G219" s="7">
        <v>7.0000000000000007E-2</v>
      </c>
      <c r="H219" s="7">
        <v>0.02</v>
      </c>
      <c r="I219" s="7">
        <v>15</v>
      </c>
      <c r="J219" s="7">
        <v>60</v>
      </c>
      <c r="K219" s="8" t="s">
        <v>47</v>
      </c>
      <c r="L219" s="35">
        <v>2.8</v>
      </c>
    </row>
    <row r="220" spans="1:12" ht="26.4">
      <c r="A220" s="31"/>
      <c r="B220" s="32"/>
      <c r="C220" s="33"/>
      <c r="D220" s="9" t="s">
        <v>34</v>
      </c>
      <c r="E220" s="6" t="s">
        <v>80</v>
      </c>
      <c r="F220" s="7">
        <v>60</v>
      </c>
      <c r="G220" s="7">
        <v>1</v>
      </c>
      <c r="H220" s="7">
        <v>1.7</v>
      </c>
      <c r="I220" s="7">
        <v>5.6</v>
      </c>
      <c r="J220" s="7">
        <v>55</v>
      </c>
      <c r="K220" s="8" t="s">
        <v>81</v>
      </c>
      <c r="L220" s="35">
        <v>9.9</v>
      </c>
    </row>
    <row r="221" spans="1:12" ht="14.4">
      <c r="A221" s="31"/>
      <c r="B221" s="32"/>
      <c r="C221" s="33"/>
      <c r="D221" s="5" t="s">
        <v>27</v>
      </c>
      <c r="E221" s="6" t="s">
        <v>28</v>
      </c>
      <c r="F221" s="7">
        <v>30</v>
      </c>
      <c r="G221" s="7">
        <v>2.58</v>
      </c>
      <c r="H221" s="7">
        <v>0.39</v>
      </c>
      <c r="I221" s="7">
        <v>13.56</v>
      </c>
      <c r="J221" s="7">
        <v>68.400000000000006</v>
      </c>
      <c r="K221" s="8" t="s">
        <v>29</v>
      </c>
      <c r="L221" s="35">
        <v>0.9</v>
      </c>
    </row>
    <row r="222" spans="1:12" ht="14.4">
      <c r="A222" s="38"/>
      <c r="B222" s="39"/>
      <c r="C222" s="40"/>
      <c r="D222" s="41" t="s">
        <v>32</v>
      </c>
      <c r="E222" s="42"/>
      <c r="F222" s="43">
        <f>SUM(F217:F221)</f>
        <v>570</v>
      </c>
      <c r="G222" s="43">
        <f>SUM(G217:G221)</f>
        <v>25.810000000000002</v>
      </c>
      <c r="H222" s="43">
        <f>SUM(H217:H221)</f>
        <v>26.91</v>
      </c>
      <c r="I222" s="43">
        <f>SUM(I217:I221)</f>
        <v>74.84</v>
      </c>
      <c r="J222" s="43">
        <f>SUM(J217:J221)</f>
        <v>668.65</v>
      </c>
      <c r="K222" s="44"/>
      <c r="L222" s="43">
        <f>SUM(L217:L221)</f>
        <v>81.000000000000014</v>
      </c>
    </row>
    <row r="223" spans="1:12" ht="14.4">
      <c r="A223" s="45">
        <f>A217</f>
        <v>2</v>
      </c>
      <c r="B223" s="46">
        <f>B217</f>
        <v>1</v>
      </c>
      <c r="C223" s="47" t="s">
        <v>92</v>
      </c>
      <c r="D223" s="48" t="s">
        <v>30</v>
      </c>
      <c r="E223" s="34"/>
      <c r="F223" s="35"/>
      <c r="G223" s="35"/>
      <c r="H223" s="35"/>
      <c r="I223" s="35"/>
      <c r="J223" s="35"/>
      <c r="K223" s="36"/>
      <c r="L223" s="35"/>
    </row>
    <row r="224" spans="1:12" ht="14.4">
      <c r="A224" s="38"/>
      <c r="B224" s="39"/>
      <c r="C224" s="40"/>
      <c r="D224" s="41" t="s">
        <v>32</v>
      </c>
      <c r="E224" s="42"/>
      <c r="F224" s="43">
        <f>SUM(F223:F223)</f>
        <v>0</v>
      </c>
      <c r="G224" s="43">
        <f>SUM(G223:G223)</f>
        <v>0</v>
      </c>
      <c r="H224" s="43">
        <f>SUM(H223:H223)</f>
        <v>0</v>
      </c>
      <c r="I224" s="43">
        <f>SUM(I223:I223)</f>
        <v>0</v>
      </c>
      <c r="J224" s="43">
        <f>SUM(J223:J223)</f>
        <v>0</v>
      </c>
      <c r="K224" s="44"/>
      <c r="L224" s="43">
        <f t="shared" ref="L224" ca="1" si="16">SUM(L223:L229)</f>
        <v>0</v>
      </c>
    </row>
    <row r="225" spans="1:12" ht="14.4">
      <c r="A225" s="45">
        <f>A217</f>
        <v>2</v>
      </c>
      <c r="B225" s="46">
        <f>B217</f>
        <v>1</v>
      </c>
      <c r="C225" s="47" t="s">
        <v>33</v>
      </c>
      <c r="D225" s="37" t="s">
        <v>34</v>
      </c>
      <c r="E225" s="34"/>
      <c r="F225" s="35"/>
      <c r="G225" s="35"/>
      <c r="H225" s="35"/>
      <c r="I225" s="35"/>
      <c r="J225" s="35"/>
      <c r="K225" s="36"/>
      <c r="L225" s="35"/>
    </row>
    <row r="226" spans="1:12" ht="14.4">
      <c r="A226" s="31"/>
      <c r="B226" s="32"/>
      <c r="C226" s="33"/>
      <c r="D226" s="37" t="s">
        <v>35</v>
      </c>
      <c r="E226" s="34"/>
      <c r="F226" s="35"/>
      <c r="G226" s="35"/>
      <c r="H226" s="35"/>
      <c r="I226" s="35"/>
      <c r="J226" s="35"/>
      <c r="K226" s="36"/>
      <c r="L226" s="35"/>
    </row>
    <row r="227" spans="1:12" ht="14.4">
      <c r="A227" s="31"/>
      <c r="B227" s="32"/>
      <c r="C227" s="33"/>
      <c r="D227" s="37" t="s">
        <v>36</v>
      </c>
      <c r="E227" s="34"/>
      <c r="F227" s="35"/>
      <c r="G227" s="35"/>
      <c r="H227" s="35"/>
      <c r="I227" s="35"/>
      <c r="J227" s="35"/>
      <c r="K227" s="36"/>
      <c r="L227" s="35"/>
    </row>
    <row r="228" spans="1:12" ht="14.4">
      <c r="A228" s="31"/>
      <c r="B228" s="32"/>
      <c r="C228" s="33"/>
      <c r="D228" s="37" t="s">
        <v>37</v>
      </c>
      <c r="E228" s="34"/>
      <c r="F228" s="35"/>
      <c r="G228" s="35"/>
      <c r="H228" s="35"/>
      <c r="I228" s="35"/>
      <c r="J228" s="35"/>
      <c r="K228" s="36"/>
      <c r="L228" s="35"/>
    </row>
    <row r="229" spans="1:12" ht="14.4">
      <c r="A229" s="31"/>
      <c r="B229" s="32"/>
      <c r="C229" s="33"/>
      <c r="D229" s="37" t="s">
        <v>38</v>
      </c>
      <c r="E229" s="34"/>
      <c r="F229" s="35"/>
      <c r="G229" s="35"/>
      <c r="H229" s="35"/>
      <c r="I229" s="35"/>
      <c r="J229" s="35"/>
      <c r="K229" s="36"/>
      <c r="L229" s="35"/>
    </row>
    <row r="230" spans="1:12" ht="14.4">
      <c r="A230" s="31"/>
      <c r="B230" s="32"/>
      <c r="C230" s="33"/>
      <c r="D230" s="37" t="s">
        <v>41</v>
      </c>
      <c r="E230" s="34"/>
      <c r="F230" s="35"/>
      <c r="G230" s="35"/>
      <c r="H230" s="35"/>
      <c r="I230" s="35"/>
      <c r="J230" s="35"/>
      <c r="K230" s="36"/>
      <c r="L230" s="35"/>
    </row>
    <row r="231" spans="1:12" ht="14.4">
      <c r="A231" s="31"/>
      <c r="B231" s="32"/>
      <c r="C231" s="33"/>
      <c r="D231" s="37" t="s">
        <v>42</v>
      </c>
      <c r="E231" s="34"/>
      <c r="F231" s="35"/>
      <c r="G231" s="35"/>
      <c r="H231" s="35"/>
      <c r="I231" s="35"/>
      <c r="J231" s="35"/>
      <c r="K231" s="36"/>
      <c r="L231" s="35"/>
    </row>
    <row r="232" spans="1:12" ht="14.4">
      <c r="A232" s="38"/>
      <c r="B232" s="39"/>
      <c r="C232" s="40"/>
      <c r="D232" s="41" t="s">
        <v>32</v>
      </c>
      <c r="E232" s="42"/>
      <c r="F232" s="43">
        <f>SUM(F225:F231)</f>
        <v>0</v>
      </c>
      <c r="G232" s="43">
        <f>SUM(G225:G231)</f>
        <v>0</v>
      </c>
      <c r="H232" s="43">
        <f>SUM(H225:H231)</f>
        <v>0</v>
      </c>
      <c r="I232" s="43">
        <f>SUM(I225:I231)</f>
        <v>0</v>
      </c>
      <c r="J232" s="43">
        <f>SUM(J225:J231)</f>
        <v>0</v>
      </c>
      <c r="K232" s="44"/>
      <c r="L232" s="43">
        <f ca="1">SUM(L231:L235)</f>
        <v>0</v>
      </c>
    </row>
    <row r="233" spans="1:12" ht="14.4">
      <c r="A233" s="45">
        <f>A217</f>
        <v>2</v>
      </c>
      <c r="B233" s="46">
        <f>B217</f>
        <v>1</v>
      </c>
      <c r="C233" s="47" t="s">
        <v>93</v>
      </c>
      <c r="D233" s="48" t="s">
        <v>94</v>
      </c>
      <c r="E233" s="34"/>
      <c r="F233" s="35"/>
      <c r="G233" s="35"/>
      <c r="H233" s="35"/>
      <c r="I233" s="35"/>
      <c r="J233" s="35"/>
      <c r="K233" s="36"/>
      <c r="L233" s="35"/>
    </row>
    <row r="234" spans="1:12" ht="14.4">
      <c r="A234" s="31"/>
      <c r="B234" s="32"/>
      <c r="C234" s="33"/>
      <c r="D234" s="48" t="s">
        <v>38</v>
      </c>
      <c r="E234" s="34"/>
      <c r="F234" s="35"/>
      <c r="G234" s="35"/>
      <c r="H234" s="35"/>
      <c r="I234" s="35"/>
      <c r="J234" s="35"/>
      <c r="K234" s="36"/>
      <c r="L234" s="35"/>
    </row>
    <row r="235" spans="1:12" ht="14.4">
      <c r="A235" s="38"/>
      <c r="B235" s="39"/>
      <c r="C235" s="40"/>
      <c r="D235" s="41" t="s">
        <v>32</v>
      </c>
      <c r="E235" s="42"/>
      <c r="F235" s="43">
        <f>SUM(F233:F234)</f>
        <v>0</v>
      </c>
      <c r="G235" s="43">
        <f>SUM(G233:G234)</f>
        <v>0</v>
      </c>
      <c r="H235" s="43">
        <f>SUM(H233:H234)</f>
        <v>0</v>
      </c>
      <c r="I235" s="43">
        <f>SUM(I233:I234)</f>
        <v>0</v>
      </c>
      <c r="J235" s="43">
        <f>SUM(J233:J234)</f>
        <v>0</v>
      </c>
      <c r="K235" s="44"/>
      <c r="L235" s="43">
        <f ca="1">SUM(L232:L234)</f>
        <v>0</v>
      </c>
    </row>
    <row r="236" spans="1:12" ht="14.4">
      <c r="A236" s="45">
        <f>A217</f>
        <v>2</v>
      </c>
      <c r="B236" s="46">
        <f>B217</f>
        <v>1</v>
      </c>
      <c r="C236" s="47" t="s">
        <v>95</v>
      </c>
      <c r="D236" s="37" t="s">
        <v>24</v>
      </c>
      <c r="E236" s="34"/>
      <c r="F236" s="35"/>
      <c r="G236" s="35"/>
      <c r="H236" s="35"/>
      <c r="I236" s="35"/>
      <c r="J236" s="35"/>
      <c r="K236" s="36"/>
      <c r="L236" s="35"/>
    </row>
    <row r="237" spans="1:12" ht="14.4">
      <c r="A237" s="31"/>
      <c r="B237" s="32"/>
      <c r="C237" s="33"/>
      <c r="D237" s="37" t="s">
        <v>37</v>
      </c>
      <c r="E237" s="34"/>
      <c r="F237" s="35"/>
      <c r="G237" s="35"/>
      <c r="H237" s="35"/>
      <c r="I237" s="35"/>
      <c r="J237" s="35"/>
      <c r="K237" s="36"/>
      <c r="L237" s="35"/>
    </row>
    <row r="238" spans="1:12" ht="14.4">
      <c r="A238" s="31"/>
      <c r="B238" s="32"/>
      <c r="C238" s="33"/>
      <c r="D238" s="37" t="s">
        <v>38</v>
      </c>
      <c r="E238" s="34"/>
      <c r="F238" s="35"/>
      <c r="G238" s="35"/>
      <c r="H238" s="35"/>
      <c r="I238" s="35"/>
      <c r="J238" s="35"/>
      <c r="K238" s="36"/>
      <c r="L238" s="35"/>
    </row>
    <row r="239" spans="1:12" ht="14.4">
      <c r="A239" s="31"/>
      <c r="B239" s="32"/>
      <c r="C239" s="33"/>
      <c r="D239" s="37" t="s">
        <v>27</v>
      </c>
      <c r="E239" s="34"/>
      <c r="F239" s="35"/>
      <c r="G239" s="35"/>
      <c r="H239" s="35"/>
      <c r="I239" s="35"/>
      <c r="J239" s="35"/>
      <c r="K239" s="36"/>
      <c r="L239" s="35"/>
    </row>
    <row r="240" spans="1:12" ht="14.4">
      <c r="A240" s="38"/>
      <c r="B240" s="39"/>
      <c r="C240" s="40"/>
      <c r="D240" s="41" t="s">
        <v>32</v>
      </c>
      <c r="E240" s="42"/>
      <c r="F240" s="43">
        <f>SUM(F236:F239)</f>
        <v>0</v>
      </c>
      <c r="G240" s="43">
        <f>SUM(G236:G239)</f>
        <v>0</v>
      </c>
      <c r="H240" s="43">
        <f>SUM(H236:H239)</f>
        <v>0</v>
      </c>
      <c r="I240" s="43">
        <f>SUM(I236:I239)</f>
        <v>0</v>
      </c>
      <c r="J240" s="43">
        <f>SUM(J236:J239)</f>
        <v>0</v>
      </c>
      <c r="K240" s="44"/>
      <c r="L240" s="43">
        <f t="shared" ref="L240" ca="1" si="17">SUM(L236:L242)</f>
        <v>0</v>
      </c>
    </row>
    <row r="241" spans="1:12" ht="14.4">
      <c r="A241" s="45">
        <f>A217</f>
        <v>2</v>
      </c>
      <c r="B241" s="46">
        <f>B217</f>
        <v>1</v>
      </c>
      <c r="C241" s="47" t="s">
        <v>96</v>
      </c>
      <c r="D241" s="48" t="s">
        <v>50</v>
      </c>
      <c r="E241" s="34"/>
      <c r="F241" s="35"/>
      <c r="G241" s="35"/>
      <c r="H241" s="35"/>
      <c r="I241" s="35"/>
      <c r="J241" s="35"/>
      <c r="K241" s="36"/>
      <c r="L241" s="35"/>
    </row>
    <row r="242" spans="1:12" ht="14.4">
      <c r="A242" s="31"/>
      <c r="B242" s="32"/>
      <c r="C242" s="33"/>
      <c r="D242" s="48" t="s">
        <v>94</v>
      </c>
      <c r="E242" s="34"/>
      <c r="F242" s="35"/>
      <c r="G242" s="35"/>
      <c r="H242" s="35"/>
      <c r="I242" s="35"/>
      <c r="J242" s="35"/>
      <c r="K242" s="36"/>
      <c r="L242" s="35"/>
    </row>
    <row r="243" spans="1:12" ht="14.4">
      <c r="A243" s="31"/>
      <c r="B243" s="32"/>
      <c r="C243" s="33"/>
      <c r="D243" s="48" t="s">
        <v>38</v>
      </c>
      <c r="E243" s="34"/>
      <c r="F243" s="35"/>
      <c r="G243" s="35"/>
      <c r="H243" s="35"/>
      <c r="I243" s="35"/>
      <c r="J243" s="35"/>
      <c r="K243" s="36"/>
      <c r="L243" s="35"/>
    </row>
    <row r="244" spans="1:12" ht="14.4">
      <c r="A244" s="31"/>
      <c r="B244" s="32"/>
      <c r="C244" s="33"/>
      <c r="D244" s="48" t="s">
        <v>30</v>
      </c>
      <c r="E244" s="34"/>
      <c r="F244" s="35"/>
      <c r="G244" s="35"/>
      <c r="H244" s="35"/>
      <c r="I244" s="35"/>
      <c r="J244" s="35"/>
      <c r="K244" s="36"/>
      <c r="L244" s="35"/>
    </row>
    <row r="245" spans="1:12" ht="14.4">
      <c r="A245" s="38"/>
      <c r="B245" s="39"/>
      <c r="C245" s="40"/>
      <c r="D245" s="49" t="s">
        <v>32</v>
      </c>
      <c r="E245" s="42"/>
      <c r="F245" s="43">
        <f>SUM(F241:F244)</f>
        <v>0</v>
      </c>
      <c r="G245" s="43">
        <f>SUM(G241:G244)</f>
        <v>0</v>
      </c>
      <c r="H245" s="43">
        <f>SUM(H241:H244)</f>
        <v>0</v>
      </c>
      <c r="I245" s="43">
        <f>SUM(I241:I244)</f>
        <v>0</v>
      </c>
      <c r="J245" s="43">
        <f>SUM(J241:J244)</f>
        <v>0</v>
      </c>
      <c r="K245" s="44"/>
      <c r="L245" s="43">
        <f t="shared" ref="L245" ca="1" si="18">SUM(L241:L247)</f>
        <v>0</v>
      </c>
    </row>
    <row r="246" spans="1:12" ht="15.75" customHeight="1" thickBot="1">
      <c r="A246" s="50">
        <f>A217</f>
        <v>2</v>
      </c>
      <c r="B246" s="51">
        <f>B217</f>
        <v>1</v>
      </c>
      <c r="C246" s="70" t="s">
        <v>43</v>
      </c>
      <c r="D246" s="71"/>
      <c r="E246" s="52"/>
      <c r="F246" s="53">
        <f>F222+F224+F232+F235+F240+F245</f>
        <v>570</v>
      </c>
      <c r="G246" s="53">
        <f>G222+G224+G232+G235+G240+G245</f>
        <v>25.810000000000002</v>
      </c>
      <c r="H246" s="53">
        <f>H222+H224+H232+H235+H240+H245</f>
        <v>26.91</v>
      </c>
      <c r="I246" s="53">
        <f>I222+I224+I232+I235+I240+I245</f>
        <v>74.84</v>
      </c>
      <c r="J246" s="53">
        <f>J222+J224+J232+J235+J240+J245</f>
        <v>668.65</v>
      </c>
      <c r="K246" s="54"/>
      <c r="L246" s="53">
        <v>81</v>
      </c>
    </row>
    <row r="247" spans="1:12" ht="26.4">
      <c r="A247" s="55">
        <v>2</v>
      </c>
      <c r="B247" s="32">
        <v>2</v>
      </c>
      <c r="C247" s="26" t="s">
        <v>23</v>
      </c>
      <c r="D247" s="1" t="s">
        <v>24</v>
      </c>
      <c r="E247" s="6" t="s">
        <v>82</v>
      </c>
      <c r="F247" s="7">
        <v>200</v>
      </c>
      <c r="G247" s="7">
        <v>12.3</v>
      </c>
      <c r="H247" s="7">
        <v>29.5</v>
      </c>
      <c r="I247" s="7">
        <v>16.579999999999998</v>
      </c>
      <c r="J247" s="7">
        <v>383</v>
      </c>
      <c r="K247" s="8" t="s">
        <v>83</v>
      </c>
      <c r="L247" s="29">
        <v>60.7</v>
      </c>
    </row>
    <row r="248" spans="1:12" ht="26.4">
      <c r="A248" s="55"/>
      <c r="B248" s="32"/>
      <c r="C248" s="33"/>
      <c r="D248" s="5" t="s">
        <v>63</v>
      </c>
      <c r="E248" s="6" t="s">
        <v>62</v>
      </c>
      <c r="F248" s="7">
        <v>15</v>
      </c>
      <c r="G248" s="7">
        <v>23</v>
      </c>
      <c r="H248" s="7">
        <v>29</v>
      </c>
      <c r="I248" s="7"/>
      <c r="J248" s="7">
        <v>54</v>
      </c>
      <c r="K248" s="8" t="s">
        <v>64</v>
      </c>
      <c r="L248" s="35">
        <v>10.4</v>
      </c>
    </row>
    <row r="249" spans="1:12" ht="26.4">
      <c r="A249" s="55"/>
      <c r="B249" s="32"/>
      <c r="C249" s="33"/>
      <c r="D249" s="9" t="s">
        <v>26</v>
      </c>
      <c r="E249" s="6" t="s">
        <v>52</v>
      </c>
      <c r="F249" s="7">
        <v>200</v>
      </c>
      <c r="G249" s="7">
        <v>2.8</v>
      </c>
      <c r="H249" s="7">
        <v>3.7</v>
      </c>
      <c r="I249" s="7">
        <v>27.9</v>
      </c>
      <c r="J249" s="7">
        <v>156</v>
      </c>
      <c r="K249" s="8" t="s">
        <v>84</v>
      </c>
      <c r="L249" s="35">
        <v>11</v>
      </c>
    </row>
    <row r="250" spans="1:12" ht="14.4">
      <c r="A250" s="55"/>
      <c r="B250" s="32"/>
      <c r="C250" s="33"/>
      <c r="D250" s="9" t="s">
        <v>27</v>
      </c>
      <c r="E250" s="6" t="s">
        <v>28</v>
      </c>
      <c r="F250" s="7">
        <v>30</v>
      </c>
      <c r="G250" s="7">
        <v>2.58</v>
      </c>
      <c r="H250" s="7">
        <v>0.39</v>
      </c>
      <c r="I250" s="7">
        <v>13.56</v>
      </c>
      <c r="J250" s="7">
        <v>68.400000000000006</v>
      </c>
      <c r="K250" s="8" t="s">
        <v>29</v>
      </c>
      <c r="L250" s="35">
        <v>0.9</v>
      </c>
    </row>
    <row r="251" spans="1:12" ht="14.4">
      <c r="A251" s="55"/>
      <c r="B251" s="32"/>
      <c r="C251" s="33"/>
      <c r="D251" s="9" t="s">
        <v>31</v>
      </c>
      <c r="E251" s="6" t="s">
        <v>85</v>
      </c>
      <c r="F251" s="7">
        <v>70</v>
      </c>
      <c r="G251" s="7">
        <v>1.6</v>
      </c>
      <c r="H251" s="7">
        <v>7</v>
      </c>
      <c r="I251" s="7">
        <v>28</v>
      </c>
      <c r="J251" s="7">
        <v>160</v>
      </c>
      <c r="K251" s="8" t="s">
        <v>29</v>
      </c>
      <c r="L251" s="35">
        <v>18</v>
      </c>
    </row>
    <row r="252" spans="1:12" ht="14.4">
      <c r="A252" s="56"/>
      <c r="B252" s="39"/>
      <c r="C252" s="40"/>
      <c r="D252" s="41" t="s">
        <v>32</v>
      </c>
      <c r="E252" s="42"/>
      <c r="F252" s="43">
        <f>SUM(F247:F251)</f>
        <v>515</v>
      </c>
      <c r="G252" s="43">
        <f>SUM(G247:G251)</f>
        <v>42.279999999999994</v>
      </c>
      <c r="H252" s="43">
        <f>SUM(H247:H251)</f>
        <v>69.59</v>
      </c>
      <c r="I252" s="43">
        <f>SUM(I247:I251)</f>
        <v>86.039999999999992</v>
      </c>
      <c r="J252" s="43">
        <f>SUM(J247:J251)</f>
        <v>821.4</v>
      </c>
      <c r="K252" s="44"/>
      <c r="L252" s="43">
        <f>SUM(L247:L251)</f>
        <v>101.00000000000001</v>
      </c>
    </row>
    <row r="253" spans="1:12" ht="14.4">
      <c r="A253" s="46">
        <f>A247</f>
        <v>2</v>
      </c>
      <c r="B253" s="46">
        <f>B247</f>
        <v>2</v>
      </c>
      <c r="C253" s="47" t="s">
        <v>92</v>
      </c>
      <c r="D253" s="48" t="s">
        <v>30</v>
      </c>
      <c r="E253" s="34"/>
      <c r="F253" s="35"/>
      <c r="G253" s="35"/>
      <c r="H253" s="35"/>
      <c r="I253" s="35"/>
      <c r="J253" s="35"/>
      <c r="K253" s="36"/>
      <c r="L253" s="35"/>
    </row>
    <row r="254" spans="1:12" ht="14.4">
      <c r="A254" s="56"/>
      <c r="B254" s="39"/>
      <c r="C254" s="40"/>
      <c r="D254" s="41" t="s">
        <v>32</v>
      </c>
      <c r="E254" s="42"/>
      <c r="F254" s="43">
        <f>SUM(F253:F253)</f>
        <v>0</v>
      </c>
      <c r="G254" s="43">
        <f>SUM(G253:G253)</f>
        <v>0</v>
      </c>
      <c r="H254" s="43">
        <f>SUM(H253:H253)</f>
        <v>0</v>
      </c>
      <c r="I254" s="43">
        <f>SUM(I253:I253)</f>
        <v>0</v>
      </c>
      <c r="J254" s="43">
        <f>SUM(J253:J253)</f>
        <v>0</v>
      </c>
      <c r="K254" s="44"/>
      <c r="L254" s="43">
        <f t="shared" ref="L254" ca="1" si="19">SUM(L253:L259)</f>
        <v>0</v>
      </c>
    </row>
    <row r="255" spans="1:12" ht="14.4">
      <c r="A255" s="46">
        <f>A247</f>
        <v>2</v>
      </c>
      <c r="B255" s="46">
        <f>B247</f>
        <v>2</v>
      </c>
      <c r="C255" s="47" t="s">
        <v>33</v>
      </c>
      <c r="D255" s="37" t="s">
        <v>34</v>
      </c>
      <c r="E255" s="34"/>
      <c r="F255" s="35"/>
      <c r="G255" s="35"/>
      <c r="H255" s="35"/>
      <c r="I255" s="35"/>
      <c r="J255" s="35"/>
      <c r="K255" s="36"/>
      <c r="L255" s="35"/>
    </row>
    <row r="256" spans="1:12" ht="14.4">
      <c r="A256" s="55"/>
      <c r="B256" s="32"/>
      <c r="C256" s="33"/>
      <c r="D256" s="37" t="s">
        <v>35</v>
      </c>
      <c r="E256" s="34"/>
      <c r="F256" s="35"/>
      <c r="G256" s="35"/>
      <c r="H256" s="35"/>
      <c r="I256" s="35"/>
      <c r="J256" s="35"/>
      <c r="K256" s="36"/>
      <c r="L256" s="35"/>
    </row>
    <row r="257" spans="1:12" ht="14.4">
      <c r="A257" s="55"/>
      <c r="B257" s="32"/>
      <c r="C257" s="33"/>
      <c r="D257" s="37" t="s">
        <v>36</v>
      </c>
      <c r="E257" s="34"/>
      <c r="F257" s="35"/>
      <c r="G257" s="35"/>
      <c r="H257" s="35"/>
      <c r="I257" s="35"/>
      <c r="J257" s="35"/>
      <c r="K257" s="36"/>
      <c r="L257" s="35"/>
    </row>
    <row r="258" spans="1:12" ht="14.4">
      <c r="A258" s="55"/>
      <c r="B258" s="32"/>
      <c r="C258" s="33"/>
      <c r="D258" s="37" t="s">
        <v>37</v>
      </c>
      <c r="E258" s="34"/>
      <c r="F258" s="35"/>
      <c r="G258" s="35"/>
      <c r="H258" s="35"/>
      <c r="I258" s="35"/>
      <c r="J258" s="35"/>
      <c r="K258" s="36"/>
      <c r="L258" s="35"/>
    </row>
    <row r="259" spans="1:12" ht="14.4">
      <c r="A259" s="55"/>
      <c r="B259" s="32"/>
      <c r="C259" s="33"/>
      <c r="D259" s="37" t="s">
        <v>38</v>
      </c>
      <c r="E259" s="34"/>
      <c r="F259" s="35"/>
      <c r="G259" s="35"/>
      <c r="H259" s="35"/>
      <c r="I259" s="35"/>
      <c r="J259" s="35"/>
      <c r="K259" s="36"/>
      <c r="L259" s="35"/>
    </row>
    <row r="260" spans="1:12" ht="14.4">
      <c r="A260" s="55"/>
      <c r="B260" s="32"/>
      <c r="C260" s="33"/>
      <c r="D260" s="37" t="s">
        <v>41</v>
      </c>
      <c r="E260" s="34"/>
      <c r="F260" s="35"/>
      <c r="G260" s="35"/>
      <c r="H260" s="35"/>
      <c r="I260" s="35"/>
      <c r="J260" s="35"/>
      <c r="K260" s="36"/>
      <c r="L260" s="35"/>
    </row>
    <row r="261" spans="1:12" ht="14.4">
      <c r="A261" s="55"/>
      <c r="B261" s="32"/>
      <c r="C261" s="33"/>
      <c r="D261" s="37" t="s">
        <v>42</v>
      </c>
      <c r="E261" s="34"/>
      <c r="F261" s="35"/>
      <c r="G261" s="35"/>
      <c r="H261" s="35"/>
      <c r="I261" s="35"/>
      <c r="J261" s="35"/>
      <c r="K261" s="36"/>
      <c r="L261" s="35"/>
    </row>
    <row r="262" spans="1:12" ht="14.4">
      <c r="A262" s="56"/>
      <c r="B262" s="39"/>
      <c r="C262" s="40"/>
      <c r="D262" s="41" t="s">
        <v>32</v>
      </c>
      <c r="E262" s="42"/>
      <c r="F262" s="43">
        <f>SUM(F255:F261)</f>
        <v>0</v>
      </c>
      <c r="G262" s="43">
        <f>SUM(G255:G261)</f>
        <v>0</v>
      </c>
      <c r="H262" s="43">
        <f>SUM(H255:H261)</f>
        <v>0</v>
      </c>
      <c r="I262" s="43">
        <f>SUM(I255:I261)</f>
        <v>0</v>
      </c>
      <c r="J262" s="43">
        <f>SUM(J255:J261)</f>
        <v>0</v>
      </c>
      <c r="K262" s="44"/>
      <c r="L262" s="43">
        <f ca="1">SUM(L261:L265)</f>
        <v>0</v>
      </c>
    </row>
    <row r="263" spans="1:12" ht="14.4">
      <c r="A263" s="46">
        <f>A247</f>
        <v>2</v>
      </c>
      <c r="B263" s="46">
        <f>B247</f>
        <v>2</v>
      </c>
      <c r="C263" s="47" t="s">
        <v>93</v>
      </c>
      <c r="D263" s="48" t="s">
        <v>94</v>
      </c>
      <c r="E263" s="34"/>
      <c r="F263" s="35"/>
      <c r="G263" s="35"/>
      <c r="H263" s="35"/>
      <c r="I263" s="35"/>
      <c r="J263" s="35"/>
      <c r="K263" s="36"/>
      <c r="L263" s="35"/>
    </row>
    <row r="264" spans="1:12" ht="14.4">
      <c r="A264" s="55"/>
      <c r="B264" s="32"/>
      <c r="C264" s="33"/>
      <c r="D264" s="48" t="s">
        <v>38</v>
      </c>
      <c r="E264" s="34"/>
      <c r="F264" s="35"/>
      <c r="G264" s="35"/>
      <c r="H264" s="35"/>
      <c r="I264" s="35"/>
      <c r="J264" s="35"/>
      <c r="K264" s="36"/>
      <c r="L264" s="35"/>
    </row>
    <row r="265" spans="1:12" ht="14.4">
      <c r="A265" s="56"/>
      <c r="B265" s="39"/>
      <c r="C265" s="40"/>
      <c r="D265" s="41" t="s">
        <v>32</v>
      </c>
      <c r="E265" s="42"/>
      <c r="F265" s="43">
        <f>SUM(F263:F264)</f>
        <v>0</v>
      </c>
      <c r="G265" s="43">
        <f>SUM(G263:G264)</f>
        <v>0</v>
      </c>
      <c r="H265" s="43">
        <f>SUM(H263:H264)</f>
        <v>0</v>
      </c>
      <c r="I265" s="43">
        <f>SUM(I263:I264)</f>
        <v>0</v>
      </c>
      <c r="J265" s="43">
        <f>SUM(J263:J264)</f>
        <v>0</v>
      </c>
      <c r="K265" s="44"/>
      <c r="L265" s="43">
        <f ca="1">SUM(L262:L264)</f>
        <v>0</v>
      </c>
    </row>
    <row r="266" spans="1:12" ht="14.4">
      <c r="A266" s="46">
        <f>A247</f>
        <v>2</v>
      </c>
      <c r="B266" s="46">
        <f>B247</f>
        <v>2</v>
      </c>
      <c r="C266" s="47" t="s">
        <v>95</v>
      </c>
      <c r="D266" s="37" t="s">
        <v>24</v>
      </c>
      <c r="E266" s="34"/>
      <c r="F266" s="35"/>
      <c r="G266" s="35"/>
      <c r="H266" s="35"/>
      <c r="I266" s="35"/>
      <c r="J266" s="35"/>
      <c r="K266" s="36"/>
      <c r="L266" s="35"/>
    </row>
    <row r="267" spans="1:12" ht="14.4">
      <c r="A267" s="55"/>
      <c r="B267" s="32"/>
      <c r="C267" s="33"/>
      <c r="D267" s="37" t="s">
        <v>37</v>
      </c>
      <c r="E267" s="34"/>
      <c r="F267" s="35"/>
      <c r="G267" s="35"/>
      <c r="H267" s="35"/>
      <c r="I267" s="35"/>
      <c r="J267" s="35"/>
      <c r="K267" s="36"/>
      <c r="L267" s="35"/>
    </row>
    <row r="268" spans="1:12" ht="14.4">
      <c r="A268" s="55"/>
      <c r="B268" s="32"/>
      <c r="C268" s="33"/>
      <c r="D268" s="37" t="s">
        <v>38</v>
      </c>
      <c r="E268" s="34"/>
      <c r="F268" s="35"/>
      <c r="G268" s="35"/>
      <c r="H268" s="35"/>
      <c r="I268" s="35"/>
      <c r="J268" s="35"/>
      <c r="K268" s="36"/>
      <c r="L268" s="35"/>
    </row>
    <row r="269" spans="1:12" ht="14.4">
      <c r="A269" s="55"/>
      <c r="B269" s="32"/>
      <c r="C269" s="33"/>
      <c r="D269" s="37" t="s">
        <v>27</v>
      </c>
      <c r="E269" s="34"/>
      <c r="F269" s="35"/>
      <c r="G269" s="35"/>
      <c r="H269" s="35"/>
      <c r="I269" s="35"/>
      <c r="J269" s="35"/>
      <c r="K269" s="36"/>
      <c r="L269" s="35"/>
    </row>
    <row r="270" spans="1:12" ht="14.4">
      <c r="A270" s="56"/>
      <c r="B270" s="39"/>
      <c r="C270" s="40"/>
      <c r="D270" s="41" t="s">
        <v>32</v>
      </c>
      <c r="E270" s="42"/>
      <c r="F270" s="43">
        <f>SUM(F266:F269)</f>
        <v>0</v>
      </c>
      <c r="G270" s="43">
        <f>SUM(G266:G269)</f>
        <v>0</v>
      </c>
      <c r="H270" s="43">
        <f>SUM(H266:H269)</f>
        <v>0</v>
      </c>
      <c r="I270" s="43">
        <f>SUM(I266:I269)</f>
        <v>0</v>
      </c>
      <c r="J270" s="43">
        <f>SUM(J266:J269)</f>
        <v>0</v>
      </c>
      <c r="K270" s="44"/>
      <c r="L270" s="43">
        <f t="shared" ref="L270" ca="1" si="20">SUM(L266:L272)</f>
        <v>0</v>
      </c>
    </row>
    <row r="271" spans="1:12" ht="14.4">
      <c r="A271" s="46">
        <f>A247</f>
        <v>2</v>
      </c>
      <c r="B271" s="46">
        <f>B247</f>
        <v>2</v>
      </c>
      <c r="C271" s="47" t="s">
        <v>96</v>
      </c>
      <c r="D271" s="48" t="s">
        <v>50</v>
      </c>
      <c r="E271" s="34"/>
      <c r="F271" s="35"/>
      <c r="G271" s="35"/>
      <c r="H271" s="35"/>
      <c r="I271" s="35"/>
      <c r="J271" s="35"/>
      <c r="K271" s="36"/>
      <c r="L271" s="35"/>
    </row>
    <row r="272" spans="1:12" ht="14.4">
      <c r="A272" s="55"/>
      <c r="B272" s="32"/>
      <c r="C272" s="33"/>
      <c r="D272" s="48" t="s">
        <v>94</v>
      </c>
      <c r="E272" s="34"/>
      <c r="F272" s="35"/>
      <c r="G272" s="35"/>
      <c r="H272" s="35"/>
      <c r="I272" s="35"/>
      <c r="J272" s="35"/>
      <c r="K272" s="36"/>
      <c r="L272" s="35"/>
    </row>
    <row r="273" spans="1:12" ht="14.4">
      <c r="A273" s="55"/>
      <c r="B273" s="32"/>
      <c r="C273" s="33"/>
      <c r="D273" s="48" t="s">
        <v>38</v>
      </c>
      <c r="E273" s="34"/>
      <c r="F273" s="35"/>
      <c r="G273" s="35"/>
      <c r="H273" s="35"/>
      <c r="I273" s="35"/>
      <c r="J273" s="35"/>
      <c r="K273" s="36"/>
      <c r="L273" s="35"/>
    </row>
    <row r="274" spans="1:12" ht="14.4">
      <c r="A274" s="55"/>
      <c r="B274" s="32"/>
      <c r="C274" s="33"/>
      <c r="D274" s="48" t="s">
        <v>30</v>
      </c>
      <c r="E274" s="34"/>
      <c r="F274" s="35"/>
      <c r="G274" s="35"/>
      <c r="H274" s="35"/>
      <c r="I274" s="35"/>
      <c r="J274" s="35"/>
      <c r="K274" s="36"/>
      <c r="L274" s="35"/>
    </row>
    <row r="275" spans="1:12" ht="14.4">
      <c r="A275" s="56"/>
      <c r="B275" s="39"/>
      <c r="C275" s="40"/>
      <c r="D275" s="49" t="s">
        <v>32</v>
      </c>
      <c r="E275" s="42"/>
      <c r="F275" s="43">
        <f>SUM(F271:F274)</f>
        <v>0</v>
      </c>
      <c r="G275" s="43">
        <f>SUM(G271:G274)</f>
        <v>0</v>
      </c>
      <c r="H275" s="43">
        <f>SUM(H271:H274)</f>
        <v>0</v>
      </c>
      <c r="I275" s="43">
        <f>SUM(I271:I274)</f>
        <v>0</v>
      </c>
      <c r="J275" s="43">
        <f>SUM(J271:J274)</f>
        <v>0</v>
      </c>
      <c r="K275" s="44"/>
      <c r="L275" s="43">
        <f t="shared" ref="L275" ca="1" si="21">SUM(L271:L277)</f>
        <v>0</v>
      </c>
    </row>
    <row r="276" spans="1:12" ht="15.75" customHeight="1" thickBot="1">
      <c r="A276" s="57">
        <f>A247</f>
        <v>2</v>
      </c>
      <c r="B276" s="57">
        <f>B247</f>
        <v>2</v>
      </c>
      <c r="C276" s="70" t="s">
        <v>43</v>
      </c>
      <c r="D276" s="71"/>
      <c r="E276" s="52"/>
      <c r="F276" s="53">
        <v>640</v>
      </c>
      <c r="G276" s="53">
        <f>G252+G254+G262+G265+G270+G275</f>
        <v>42.279999999999994</v>
      </c>
      <c r="H276" s="53">
        <f>H252+H254+H262+H265+H270+H275</f>
        <v>69.59</v>
      </c>
      <c r="I276" s="53">
        <f>I252+I254+I262+I265+I270+I275</f>
        <v>86.039999999999992</v>
      </c>
      <c r="J276" s="53">
        <f>J252+J254+J262+J265+J270+J275</f>
        <v>821.4</v>
      </c>
      <c r="K276" s="54"/>
      <c r="L276" s="53">
        <v>101</v>
      </c>
    </row>
    <row r="277" spans="1:12" ht="26.4">
      <c r="A277" s="24">
        <v>2</v>
      </c>
      <c r="B277" s="25">
        <v>3</v>
      </c>
      <c r="C277" s="26" t="s">
        <v>23</v>
      </c>
      <c r="D277" s="1" t="s">
        <v>24</v>
      </c>
      <c r="E277" s="2" t="s">
        <v>86</v>
      </c>
      <c r="F277" s="3">
        <v>250</v>
      </c>
      <c r="G277" s="3">
        <v>8.1999999999999993</v>
      </c>
      <c r="H277" s="3">
        <v>10.4</v>
      </c>
      <c r="I277" s="3">
        <v>51</v>
      </c>
      <c r="J277" s="3">
        <v>358</v>
      </c>
      <c r="K277" s="8" t="s">
        <v>87</v>
      </c>
      <c r="L277" s="29">
        <v>48.5</v>
      </c>
    </row>
    <row r="278" spans="1:12" ht="26.4">
      <c r="A278" s="31"/>
      <c r="B278" s="32"/>
      <c r="C278" s="33"/>
      <c r="D278" s="9" t="s">
        <v>26</v>
      </c>
      <c r="E278" s="6" t="s">
        <v>39</v>
      </c>
      <c r="F278" s="7">
        <v>200</v>
      </c>
      <c r="G278" s="7">
        <v>0.55000000000000004</v>
      </c>
      <c r="H278" s="7">
        <v>0.2</v>
      </c>
      <c r="I278" s="7">
        <v>25</v>
      </c>
      <c r="J278" s="7">
        <v>104</v>
      </c>
      <c r="K278" s="8" t="s">
        <v>40</v>
      </c>
      <c r="L278" s="35">
        <v>20</v>
      </c>
    </row>
    <row r="279" spans="1:12" ht="26.4">
      <c r="A279" s="31"/>
      <c r="B279" s="32"/>
      <c r="C279" s="33"/>
      <c r="D279" s="5" t="s">
        <v>63</v>
      </c>
      <c r="E279" s="6" t="s">
        <v>62</v>
      </c>
      <c r="F279" s="7">
        <v>15</v>
      </c>
      <c r="G279" s="7">
        <v>23</v>
      </c>
      <c r="H279" s="7">
        <v>29</v>
      </c>
      <c r="I279" s="7"/>
      <c r="J279" s="7">
        <v>54</v>
      </c>
      <c r="K279" s="8" t="s">
        <v>64</v>
      </c>
      <c r="L279" s="35">
        <v>10.4</v>
      </c>
    </row>
    <row r="280" spans="1:12" ht="14.4">
      <c r="A280" s="31"/>
      <c r="B280" s="32"/>
      <c r="C280" s="33"/>
      <c r="D280" s="9" t="s">
        <v>27</v>
      </c>
      <c r="E280" s="6" t="s">
        <v>28</v>
      </c>
      <c r="F280" s="7">
        <v>30</v>
      </c>
      <c r="G280" s="7">
        <v>2.58</v>
      </c>
      <c r="H280" s="7">
        <v>0.39</v>
      </c>
      <c r="I280" s="7">
        <v>13.56</v>
      </c>
      <c r="J280" s="7">
        <v>68.400000000000006</v>
      </c>
      <c r="K280" s="8" t="s">
        <v>29</v>
      </c>
      <c r="L280" s="35">
        <v>0.9</v>
      </c>
    </row>
    <row r="281" spans="1:12" ht="26.4">
      <c r="A281" s="31"/>
      <c r="B281" s="32"/>
      <c r="C281" s="33"/>
      <c r="D281" s="9" t="s">
        <v>30</v>
      </c>
      <c r="E281" s="6" t="s">
        <v>102</v>
      </c>
      <c r="F281" s="7">
        <v>200</v>
      </c>
      <c r="G281" s="7">
        <v>0.48</v>
      </c>
      <c r="H281" s="7">
        <v>0.48</v>
      </c>
      <c r="I281" s="7">
        <v>11.76</v>
      </c>
      <c r="J281" s="7">
        <v>56.4</v>
      </c>
      <c r="K281" s="8" t="s">
        <v>44</v>
      </c>
      <c r="L281" s="35">
        <v>16</v>
      </c>
    </row>
    <row r="282" spans="1:12" ht="14.4">
      <c r="A282" s="38"/>
      <c r="B282" s="39"/>
      <c r="C282" s="40"/>
      <c r="D282" s="41" t="s">
        <v>32</v>
      </c>
      <c r="E282" s="42"/>
      <c r="F282" s="43">
        <f>SUM(F277:F281)</f>
        <v>695</v>
      </c>
      <c r="G282" s="43">
        <f>SUM(G277:G281)</f>
        <v>34.809999999999995</v>
      </c>
      <c r="H282" s="43">
        <f>SUM(H277:H281)</f>
        <v>40.47</v>
      </c>
      <c r="I282" s="43">
        <f>SUM(I277:I281)</f>
        <v>101.32000000000001</v>
      </c>
      <c r="J282" s="43">
        <f>SUM(J277:J281)</f>
        <v>640.79999999999995</v>
      </c>
      <c r="K282" s="44"/>
      <c r="L282" s="43">
        <f>SUM(L277:L281)</f>
        <v>95.800000000000011</v>
      </c>
    </row>
    <row r="283" spans="1:12" ht="14.4">
      <c r="A283" s="45">
        <f>A277</f>
        <v>2</v>
      </c>
      <c r="B283" s="46">
        <f>B277</f>
        <v>3</v>
      </c>
      <c r="C283" s="47" t="s">
        <v>92</v>
      </c>
      <c r="D283" s="48" t="s">
        <v>30</v>
      </c>
      <c r="E283" s="34"/>
      <c r="F283" s="35"/>
      <c r="G283" s="35"/>
      <c r="H283" s="35"/>
      <c r="I283" s="35"/>
      <c r="J283" s="35"/>
      <c r="K283" s="36"/>
      <c r="L283" s="35"/>
    </row>
    <row r="284" spans="1:12" ht="14.4">
      <c r="A284" s="38"/>
      <c r="B284" s="39"/>
      <c r="C284" s="40"/>
      <c r="D284" s="41" t="s">
        <v>32</v>
      </c>
      <c r="E284" s="42"/>
      <c r="F284" s="43">
        <f>SUM(F283:F283)</f>
        <v>0</v>
      </c>
      <c r="G284" s="43">
        <f>SUM(G283:G283)</f>
        <v>0</v>
      </c>
      <c r="H284" s="43">
        <f>SUM(H283:H283)</f>
        <v>0</v>
      </c>
      <c r="I284" s="43">
        <f>SUM(I283:I283)</f>
        <v>0</v>
      </c>
      <c r="J284" s="43">
        <f>SUM(J283:J283)</f>
        <v>0</v>
      </c>
      <c r="K284" s="44"/>
      <c r="L284" s="43">
        <f t="shared" ref="L284" ca="1" si="22">SUM(L283:L289)</f>
        <v>0</v>
      </c>
    </row>
    <row r="285" spans="1:12" ht="14.4">
      <c r="A285" s="45">
        <f>A277</f>
        <v>2</v>
      </c>
      <c r="B285" s="46">
        <f>B277</f>
        <v>3</v>
      </c>
      <c r="C285" s="47" t="s">
        <v>33</v>
      </c>
      <c r="D285" s="37" t="s">
        <v>34</v>
      </c>
      <c r="E285" s="34"/>
      <c r="F285" s="35"/>
      <c r="G285" s="35"/>
      <c r="H285" s="35"/>
      <c r="I285" s="35"/>
      <c r="J285" s="35"/>
      <c r="K285" s="36"/>
      <c r="L285" s="35"/>
    </row>
    <row r="286" spans="1:12" ht="14.4">
      <c r="A286" s="31"/>
      <c r="B286" s="32"/>
      <c r="C286" s="33"/>
      <c r="D286" s="37" t="s">
        <v>35</v>
      </c>
      <c r="E286" s="34"/>
      <c r="F286" s="35"/>
      <c r="G286" s="35"/>
      <c r="H286" s="35"/>
      <c r="I286" s="35"/>
      <c r="J286" s="35"/>
      <c r="K286" s="36"/>
      <c r="L286" s="35"/>
    </row>
    <row r="287" spans="1:12" ht="14.4">
      <c r="A287" s="31"/>
      <c r="B287" s="32"/>
      <c r="C287" s="33"/>
      <c r="D287" s="37" t="s">
        <v>36</v>
      </c>
      <c r="E287" s="34"/>
      <c r="F287" s="35"/>
      <c r="G287" s="35"/>
      <c r="H287" s="35"/>
      <c r="I287" s="35"/>
      <c r="J287" s="35"/>
      <c r="K287" s="36"/>
      <c r="L287" s="35"/>
    </row>
    <row r="288" spans="1:12" ht="14.4">
      <c r="A288" s="31"/>
      <c r="B288" s="32"/>
      <c r="C288" s="33"/>
      <c r="D288" s="37" t="s">
        <v>37</v>
      </c>
      <c r="E288" s="34"/>
      <c r="F288" s="35"/>
      <c r="G288" s="35"/>
      <c r="H288" s="35"/>
      <c r="I288" s="35"/>
      <c r="J288" s="35"/>
      <c r="K288" s="36"/>
      <c r="L288" s="35"/>
    </row>
    <row r="289" spans="1:12" ht="14.4">
      <c r="A289" s="31"/>
      <c r="B289" s="32"/>
      <c r="C289" s="33"/>
      <c r="D289" s="37" t="s">
        <v>38</v>
      </c>
      <c r="E289" s="34"/>
      <c r="F289" s="35"/>
      <c r="G289" s="35"/>
      <c r="H289" s="35"/>
      <c r="I289" s="35"/>
      <c r="J289" s="35"/>
      <c r="K289" s="36"/>
      <c r="L289" s="35"/>
    </row>
    <row r="290" spans="1:12" ht="14.4">
      <c r="A290" s="31"/>
      <c r="B290" s="32"/>
      <c r="C290" s="33"/>
      <c r="D290" s="37" t="s">
        <v>41</v>
      </c>
      <c r="E290" s="34"/>
      <c r="F290" s="35"/>
      <c r="G290" s="35"/>
      <c r="H290" s="35"/>
      <c r="I290" s="35"/>
      <c r="J290" s="35"/>
      <c r="K290" s="36"/>
      <c r="L290" s="35"/>
    </row>
    <row r="291" spans="1:12" ht="14.4">
      <c r="A291" s="31"/>
      <c r="B291" s="32"/>
      <c r="C291" s="33"/>
      <c r="D291" s="37" t="s">
        <v>42</v>
      </c>
      <c r="E291" s="34"/>
      <c r="F291" s="35"/>
      <c r="G291" s="35"/>
      <c r="H291" s="35"/>
      <c r="I291" s="35"/>
      <c r="J291" s="35"/>
      <c r="K291" s="36"/>
      <c r="L291" s="35"/>
    </row>
    <row r="292" spans="1:12" ht="14.4">
      <c r="A292" s="38"/>
      <c r="B292" s="39"/>
      <c r="C292" s="40"/>
      <c r="D292" s="41" t="s">
        <v>32</v>
      </c>
      <c r="E292" s="42"/>
      <c r="F292" s="43">
        <f>SUM(F285:F291)</f>
        <v>0</v>
      </c>
      <c r="G292" s="43">
        <f>SUM(G285:G291)</f>
        <v>0</v>
      </c>
      <c r="H292" s="43">
        <f>SUM(H285:H291)</f>
        <v>0</v>
      </c>
      <c r="I292" s="43">
        <f>SUM(I285:I291)</f>
        <v>0</v>
      </c>
      <c r="J292" s="43">
        <f>SUM(J285:J291)</f>
        <v>0</v>
      </c>
      <c r="K292" s="44"/>
      <c r="L292" s="43">
        <f ca="1">SUM(L291:L295)</f>
        <v>0</v>
      </c>
    </row>
    <row r="293" spans="1:12" ht="14.4">
      <c r="A293" s="45">
        <f>A277</f>
        <v>2</v>
      </c>
      <c r="B293" s="46">
        <f>B277</f>
        <v>3</v>
      </c>
      <c r="C293" s="47" t="s">
        <v>93</v>
      </c>
      <c r="D293" s="48" t="s">
        <v>94</v>
      </c>
      <c r="E293" s="34"/>
      <c r="F293" s="35"/>
      <c r="G293" s="35"/>
      <c r="H293" s="35"/>
      <c r="I293" s="35"/>
      <c r="J293" s="35"/>
      <c r="K293" s="36"/>
      <c r="L293" s="35"/>
    </row>
    <row r="294" spans="1:12" ht="14.4">
      <c r="A294" s="31"/>
      <c r="B294" s="32"/>
      <c r="C294" s="33"/>
      <c r="D294" s="48" t="s">
        <v>38</v>
      </c>
      <c r="E294" s="34"/>
      <c r="F294" s="35"/>
      <c r="G294" s="35"/>
      <c r="H294" s="35"/>
      <c r="I294" s="35"/>
      <c r="J294" s="35"/>
      <c r="K294" s="36"/>
      <c r="L294" s="35"/>
    </row>
    <row r="295" spans="1:12" ht="14.4">
      <c r="A295" s="38"/>
      <c r="B295" s="39"/>
      <c r="C295" s="40"/>
      <c r="D295" s="41" t="s">
        <v>32</v>
      </c>
      <c r="E295" s="42"/>
      <c r="F295" s="43">
        <f>SUM(F293:F294)</f>
        <v>0</v>
      </c>
      <c r="G295" s="43">
        <f>SUM(G293:G294)</f>
        <v>0</v>
      </c>
      <c r="H295" s="43">
        <f>SUM(H293:H294)</f>
        <v>0</v>
      </c>
      <c r="I295" s="43">
        <f>SUM(I293:I294)</f>
        <v>0</v>
      </c>
      <c r="J295" s="43">
        <f>SUM(J293:J294)</f>
        <v>0</v>
      </c>
      <c r="K295" s="44"/>
      <c r="L295" s="43">
        <f ca="1">SUM(L292:L294)</f>
        <v>0</v>
      </c>
    </row>
    <row r="296" spans="1:12" ht="14.4">
      <c r="A296" s="45">
        <f>A277</f>
        <v>2</v>
      </c>
      <c r="B296" s="46">
        <f>B277</f>
        <v>3</v>
      </c>
      <c r="C296" s="47" t="s">
        <v>95</v>
      </c>
      <c r="D296" s="37" t="s">
        <v>24</v>
      </c>
      <c r="E296" s="34"/>
      <c r="F296" s="35"/>
      <c r="G296" s="35"/>
      <c r="H296" s="35"/>
      <c r="I296" s="35"/>
      <c r="J296" s="35"/>
      <c r="K296" s="36"/>
      <c r="L296" s="35"/>
    </row>
    <row r="297" spans="1:12" ht="14.4">
      <c r="A297" s="31"/>
      <c r="B297" s="32"/>
      <c r="C297" s="33"/>
      <c r="D297" s="37" t="s">
        <v>37</v>
      </c>
      <c r="E297" s="34"/>
      <c r="F297" s="35"/>
      <c r="G297" s="35"/>
      <c r="H297" s="35"/>
      <c r="I297" s="35"/>
      <c r="J297" s="35"/>
      <c r="K297" s="36"/>
      <c r="L297" s="35"/>
    </row>
    <row r="298" spans="1:12" ht="14.4">
      <c r="A298" s="31"/>
      <c r="B298" s="32"/>
      <c r="C298" s="33"/>
      <c r="D298" s="37" t="s">
        <v>38</v>
      </c>
      <c r="E298" s="34"/>
      <c r="F298" s="35"/>
      <c r="G298" s="35"/>
      <c r="H298" s="35"/>
      <c r="I298" s="35"/>
      <c r="J298" s="35"/>
      <c r="K298" s="36"/>
      <c r="L298" s="35"/>
    </row>
    <row r="299" spans="1:12" ht="14.4">
      <c r="A299" s="31"/>
      <c r="B299" s="32"/>
      <c r="C299" s="33"/>
      <c r="D299" s="37" t="s">
        <v>27</v>
      </c>
      <c r="E299" s="34"/>
      <c r="F299" s="35"/>
      <c r="G299" s="35"/>
      <c r="H299" s="35"/>
      <c r="I299" s="35"/>
      <c r="J299" s="35"/>
      <c r="K299" s="36"/>
      <c r="L299" s="35"/>
    </row>
    <row r="300" spans="1:12" ht="14.4">
      <c r="A300" s="38"/>
      <c r="B300" s="39"/>
      <c r="C300" s="40"/>
      <c r="D300" s="41" t="s">
        <v>32</v>
      </c>
      <c r="E300" s="42"/>
      <c r="F300" s="43">
        <f>SUM(F296:F299)</f>
        <v>0</v>
      </c>
      <c r="G300" s="43">
        <f>SUM(G296:G299)</f>
        <v>0</v>
      </c>
      <c r="H300" s="43">
        <f>SUM(H296:H299)</f>
        <v>0</v>
      </c>
      <c r="I300" s="43">
        <f>SUM(I296:I299)</f>
        <v>0</v>
      </c>
      <c r="J300" s="43">
        <f>SUM(J296:J299)</f>
        <v>0</v>
      </c>
      <c r="K300" s="44"/>
      <c r="L300" s="43">
        <f t="shared" ref="L300" ca="1" si="23">SUM(L296:L302)</f>
        <v>0</v>
      </c>
    </row>
    <row r="301" spans="1:12" ht="14.4">
      <c r="A301" s="45">
        <f>A277</f>
        <v>2</v>
      </c>
      <c r="B301" s="46">
        <f>B277</f>
        <v>3</v>
      </c>
      <c r="C301" s="47" t="s">
        <v>96</v>
      </c>
      <c r="D301" s="48" t="s">
        <v>50</v>
      </c>
      <c r="E301" s="34"/>
      <c r="F301" s="35"/>
      <c r="G301" s="35"/>
      <c r="H301" s="35"/>
      <c r="I301" s="35"/>
      <c r="J301" s="35"/>
      <c r="K301" s="36"/>
      <c r="L301" s="35"/>
    </row>
    <row r="302" spans="1:12" ht="14.4">
      <c r="A302" s="31"/>
      <c r="B302" s="32"/>
      <c r="C302" s="33"/>
      <c r="D302" s="48" t="s">
        <v>94</v>
      </c>
      <c r="E302" s="34"/>
      <c r="F302" s="35"/>
      <c r="G302" s="35"/>
      <c r="H302" s="35"/>
      <c r="I302" s="35"/>
      <c r="J302" s="35"/>
      <c r="K302" s="36"/>
      <c r="L302" s="35"/>
    </row>
    <row r="303" spans="1:12" ht="14.4">
      <c r="A303" s="31"/>
      <c r="B303" s="32"/>
      <c r="C303" s="33"/>
      <c r="D303" s="48" t="s">
        <v>38</v>
      </c>
      <c r="E303" s="34"/>
      <c r="F303" s="35"/>
      <c r="G303" s="35"/>
      <c r="H303" s="35"/>
      <c r="I303" s="35"/>
      <c r="J303" s="35"/>
      <c r="K303" s="36"/>
      <c r="L303" s="35"/>
    </row>
    <row r="304" spans="1:12" ht="14.4">
      <c r="A304" s="31"/>
      <c r="B304" s="32"/>
      <c r="C304" s="33"/>
      <c r="D304" s="48" t="s">
        <v>30</v>
      </c>
      <c r="E304" s="34"/>
      <c r="F304" s="35"/>
      <c r="G304" s="35"/>
      <c r="H304" s="35"/>
      <c r="I304" s="35"/>
      <c r="J304" s="35"/>
      <c r="K304" s="36"/>
      <c r="L304" s="35"/>
    </row>
    <row r="305" spans="1:12" ht="14.4">
      <c r="A305" s="31"/>
      <c r="B305" s="32"/>
      <c r="C305" s="33"/>
      <c r="D305" s="58"/>
      <c r="E305" s="34"/>
      <c r="F305" s="35"/>
      <c r="G305" s="35"/>
      <c r="H305" s="35"/>
      <c r="I305" s="35"/>
      <c r="J305" s="35"/>
      <c r="K305" s="36"/>
      <c r="L305" s="35"/>
    </row>
    <row r="306" spans="1:12" ht="14.4">
      <c r="A306" s="31"/>
      <c r="B306" s="32"/>
      <c r="C306" s="33"/>
      <c r="D306" s="58"/>
      <c r="E306" s="34"/>
      <c r="F306" s="35"/>
      <c r="G306" s="35"/>
      <c r="H306" s="35"/>
      <c r="I306" s="35"/>
      <c r="J306" s="35"/>
      <c r="K306" s="36"/>
      <c r="L306" s="35"/>
    </row>
    <row r="307" spans="1:12" ht="14.4">
      <c r="A307" s="38"/>
      <c r="B307" s="39"/>
      <c r="C307" s="40"/>
      <c r="D307" s="49" t="s">
        <v>32</v>
      </c>
      <c r="E307" s="42"/>
      <c r="F307" s="43">
        <f>SUM(F301:F306)</f>
        <v>0</v>
      </c>
      <c r="G307" s="43">
        <f t="shared" ref="G307:J307" si="24">SUM(G301:G306)</f>
        <v>0</v>
      </c>
      <c r="H307" s="43">
        <f t="shared" si="24"/>
        <v>0</v>
      </c>
      <c r="I307" s="43">
        <f t="shared" si="24"/>
        <v>0</v>
      </c>
      <c r="J307" s="43">
        <f t="shared" si="24"/>
        <v>0</v>
      </c>
      <c r="K307" s="44"/>
      <c r="L307" s="43">
        <f t="shared" ref="L307" ca="1" si="25">SUM(L301:L309)</f>
        <v>0</v>
      </c>
    </row>
    <row r="308" spans="1:12" ht="15.75" customHeight="1" thickBot="1">
      <c r="A308" s="50">
        <f>A277</f>
        <v>2</v>
      </c>
      <c r="B308" s="51">
        <f>B277</f>
        <v>3</v>
      </c>
      <c r="C308" s="70" t="s">
        <v>43</v>
      </c>
      <c r="D308" s="71"/>
      <c r="E308" s="52"/>
      <c r="F308" s="53">
        <f>F282+F284+F292+F295+F300+F307</f>
        <v>695</v>
      </c>
      <c r="G308" s="53">
        <f>G282+G284+G292+G295+G300+G307</f>
        <v>34.809999999999995</v>
      </c>
      <c r="H308" s="53">
        <f>H282+H284+H292+H295+H300+H307</f>
        <v>40.47</v>
      </c>
      <c r="I308" s="53">
        <f>I282+I284+I292+I295+I300+I307</f>
        <v>101.32000000000001</v>
      </c>
      <c r="J308" s="53">
        <f>J282+J284+J292+J295+J300+J307</f>
        <v>640.79999999999995</v>
      </c>
      <c r="K308" s="54"/>
      <c r="L308" s="53">
        <v>95.8</v>
      </c>
    </row>
    <row r="309" spans="1:12" ht="26.4">
      <c r="A309" s="24">
        <v>2</v>
      </c>
      <c r="B309" s="25">
        <v>4</v>
      </c>
      <c r="C309" s="26" t="s">
        <v>23</v>
      </c>
      <c r="D309" s="1" t="s">
        <v>24</v>
      </c>
      <c r="E309" s="2" t="s">
        <v>90</v>
      </c>
      <c r="F309" s="3">
        <v>105</v>
      </c>
      <c r="G309" s="3">
        <v>13.2</v>
      </c>
      <c r="H309" s="3">
        <v>2.7</v>
      </c>
      <c r="I309" s="3">
        <v>8</v>
      </c>
      <c r="J309" s="3">
        <v>110</v>
      </c>
      <c r="K309" s="4" t="s">
        <v>91</v>
      </c>
      <c r="L309" s="29">
        <v>27.7</v>
      </c>
    </row>
    <row r="310" spans="1:12" ht="26.4">
      <c r="A310" s="31"/>
      <c r="B310" s="32"/>
      <c r="C310" s="33"/>
      <c r="D310" s="9" t="s">
        <v>37</v>
      </c>
      <c r="E310" s="6" t="s">
        <v>48</v>
      </c>
      <c r="F310" s="7">
        <v>150</v>
      </c>
      <c r="G310" s="7">
        <v>3.06</v>
      </c>
      <c r="H310" s="7">
        <v>4.8</v>
      </c>
      <c r="I310" s="7">
        <v>20.440000000000001</v>
      </c>
      <c r="J310" s="7">
        <v>137.25</v>
      </c>
      <c r="K310" s="8" t="s">
        <v>73</v>
      </c>
      <c r="L310" s="35">
        <v>12.7</v>
      </c>
    </row>
    <row r="311" spans="1:12" ht="26.4">
      <c r="A311" s="31"/>
      <c r="B311" s="32"/>
      <c r="C311" s="33"/>
      <c r="D311" s="9" t="s">
        <v>26</v>
      </c>
      <c r="E311" s="6" t="s">
        <v>46</v>
      </c>
      <c r="F311" s="7">
        <v>200</v>
      </c>
      <c r="G311" s="7">
        <v>7.0000000000000007E-2</v>
      </c>
      <c r="H311" s="7">
        <v>0.02</v>
      </c>
      <c r="I311" s="7">
        <v>15</v>
      </c>
      <c r="J311" s="7">
        <v>60</v>
      </c>
      <c r="K311" s="8" t="s">
        <v>47</v>
      </c>
      <c r="L311" s="35">
        <v>2.8</v>
      </c>
    </row>
    <row r="312" spans="1:12" ht="14.4">
      <c r="A312" s="31"/>
      <c r="B312" s="32"/>
      <c r="C312" s="33"/>
      <c r="D312" s="9" t="s">
        <v>27</v>
      </c>
      <c r="E312" s="6" t="s">
        <v>28</v>
      </c>
      <c r="F312" s="7">
        <v>30</v>
      </c>
      <c r="G312" s="7">
        <v>2.58</v>
      </c>
      <c r="H312" s="7">
        <v>0.39</v>
      </c>
      <c r="I312" s="7">
        <v>13.56</v>
      </c>
      <c r="J312" s="7">
        <v>68.400000000000006</v>
      </c>
      <c r="K312" s="8" t="s">
        <v>29</v>
      </c>
      <c r="L312" s="35">
        <v>0.9</v>
      </c>
    </row>
    <row r="313" spans="1:12" ht="26.4">
      <c r="A313" s="31"/>
      <c r="B313" s="32"/>
      <c r="C313" s="33"/>
      <c r="D313" s="9" t="s">
        <v>34</v>
      </c>
      <c r="E313" s="6" t="s">
        <v>106</v>
      </c>
      <c r="F313" s="7">
        <v>60</v>
      </c>
      <c r="G313" s="7">
        <v>0.9</v>
      </c>
      <c r="H313" s="7">
        <v>2.1</v>
      </c>
      <c r="I313" s="7">
        <v>3.9</v>
      </c>
      <c r="J313" s="7">
        <v>85</v>
      </c>
      <c r="K313" s="8" t="s">
        <v>49</v>
      </c>
      <c r="L313" s="35">
        <v>12</v>
      </c>
    </row>
    <row r="314" spans="1:12" ht="14.4">
      <c r="A314" s="38"/>
      <c r="B314" s="39"/>
      <c r="C314" s="40"/>
      <c r="D314" s="41" t="s">
        <v>32</v>
      </c>
      <c r="E314" s="42"/>
      <c r="F314" s="43">
        <v>550</v>
      </c>
      <c r="G314" s="43">
        <f>SUM(G309:G313)</f>
        <v>19.809999999999995</v>
      </c>
      <c r="H314" s="43">
        <f>SUM(H309:H313)</f>
        <v>10.01</v>
      </c>
      <c r="I314" s="43">
        <f>SUM(I309:I313)</f>
        <v>60.9</v>
      </c>
      <c r="J314" s="43">
        <f>SUM(J309:J313)</f>
        <v>460.65</v>
      </c>
      <c r="K314" s="44"/>
      <c r="L314" s="43">
        <f>SUM(L309:L313)</f>
        <v>56.099999999999994</v>
      </c>
    </row>
    <row r="315" spans="1:12" ht="14.4">
      <c r="A315" s="45">
        <f>A309</f>
        <v>2</v>
      </c>
      <c r="B315" s="46">
        <f>B309</f>
        <v>4</v>
      </c>
      <c r="C315" s="47" t="s">
        <v>92</v>
      </c>
      <c r="D315" s="48" t="s">
        <v>30</v>
      </c>
      <c r="E315" s="34"/>
      <c r="F315" s="35"/>
      <c r="G315" s="35"/>
      <c r="H315" s="35"/>
      <c r="I315" s="35"/>
      <c r="J315" s="35"/>
      <c r="K315" s="36"/>
      <c r="L315" s="35"/>
    </row>
    <row r="316" spans="1:12" ht="14.4">
      <c r="A316" s="38"/>
      <c r="B316" s="39"/>
      <c r="C316" s="40"/>
      <c r="D316" s="41" t="s">
        <v>32</v>
      </c>
      <c r="E316" s="42"/>
      <c r="F316" s="43">
        <f>SUM(F315:F315)</f>
        <v>0</v>
      </c>
      <c r="G316" s="43">
        <f>SUM(G315:G315)</f>
        <v>0</v>
      </c>
      <c r="H316" s="43">
        <f>SUM(H315:H315)</f>
        <v>0</v>
      </c>
      <c r="I316" s="43">
        <f>SUM(I315:I315)</f>
        <v>0</v>
      </c>
      <c r="J316" s="43">
        <f>SUM(J315:J315)</f>
        <v>0</v>
      </c>
      <c r="K316" s="44"/>
      <c r="L316" s="43">
        <f t="shared" ref="L316" ca="1" si="26">SUM(L315:L321)</f>
        <v>0</v>
      </c>
    </row>
    <row r="317" spans="1:12" ht="14.4">
      <c r="A317" s="45">
        <f>A309</f>
        <v>2</v>
      </c>
      <c r="B317" s="46">
        <f>B309</f>
        <v>4</v>
      </c>
      <c r="C317" s="47" t="s">
        <v>33</v>
      </c>
      <c r="D317" s="37" t="s">
        <v>34</v>
      </c>
      <c r="E317" s="34"/>
      <c r="F317" s="35"/>
      <c r="G317" s="35"/>
      <c r="H317" s="35"/>
      <c r="I317" s="35"/>
      <c r="J317" s="35"/>
      <c r="K317" s="36"/>
      <c r="L317" s="35"/>
    </row>
    <row r="318" spans="1:12" ht="14.4">
      <c r="A318" s="31"/>
      <c r="B318" s="32"/>
      <c r="C318" s="33"/>
      <c r="D318" s="37" t="s">
        <v>35</v>
      </c>
      <c r="E318" s="34"/>
      <c r="F318" s="35"/>
      <c r="G318" s="35"/>
      <c r="H318" s="35"/>
      <c r="I318" s="35"/>
      <c r="J318" s="35"/>
      <c r="K318" s="36"/>
      <c r="L318" s="35"/>
    </row>
    <row r="319" spans="1:12" ht="14.4">
      <c r="A319" s="31"/>
      <c r="B319" s="32"/>
      <c r="C319" s="33"/>
      <c r="D319" s="37" t="s">
        <v>36</v>
      </c>
      <c r="E319" s="34"/>
      <c r="F319" s="35"/>
      <c r="G319" s="35"/>
      <c r="H319" s="35"/>
      <c r="I319" s="35"/>
      <c r="J319" s="35"/>
      <c r="K319" s="36"/>
      <c r="L319" s="35"/>
    </row>
    <row r="320" spans="1:12" ht="14.4">
      <c r="A320" s="31"/>
      <c r="B320" s="32"/>
      <c r="C320" s="33"/>
      <c r="D320" s="37" t="s">
        <v>37</v>
      </c>
      <c r="E320" s="34"/>
      <c r="F320" s="35"/>
      <c r="G320" s="35"/>
      <c r="H320" s="35"/>
      <c r="I320" s="35"/>
      <c r="J320" s="35"/>
      <c r="K320" s="36"/>
      <c r="L320" s="35"/>
    </row>
    <row r="321" spans="1:12" ht="14.4">
      <c r="A321" s="31"/>
      <c r="B321" s="32"/>
      <c r="C321" s="33"/>
      <c r="D321" s="37" t="s">
        <v>38</v>
      </c>
      <c r="E321" s="34"/>
      <c r="F321" s="35"/>
      <c r="G321" s="35"/>
      <c r="H321" s="35"/>
      <c r="I321" s="35"/>
      <c r="J321" s="35"/>
      <c r="K321" s="36"/>
      <c r="L321" s="35"/>
    </row>
    <row r="322" spans="1:12" ht="14.4">
      <c r="A322" s="31"/>
      <c r="B322" s="32"/>
      <c r="C322" s="33"/>
      <c r="D322" s="37" t="s">
        <v>41</v>
      </c>
      <c r="E322" s="34"/>
      <c r="F322" s="35"/>
      <c r="G322" s="35"/>
      <c r="H322" s="35"/>
      <c r="I322" s="35"/>
      <c r="J322" s="35"/>
      <c r="K322" s="36"/>
      <c r="L322" s="35"/>
    </row>
    <row r="323" spans="1:12" ht="14.4">
      <c r="A323" s="31"/>
      <c r="B323" s="32"/>
      <c r="C323" s="33"/>
      <c r="D323" s="37" t="s">
        <v>42</v>
      </c>
      <c r="E323" s="34"/>
      <c r="F323" s="35"/>
      <c r="G323" s="35"/>
      <c r="H323" s="35"/>
      <c r="I323" s="35"/>
      <c r="J323" s="35"/>
      <c r="K323" s="36"/>
      <c r="L323" s="35"/>
    </row>
    <row r="324" spans="1:12" ht="14.4">
      <c r="A324" s="38"/>
      <c r="B324" s="39"/>
      <c r="C324" s="40"/>
      <c r="D324" s="41" t="s">
        <v>32</v>
      </c>
      <c r="E324" s="42"/>
      <c r="F324" s="43">
        <f>SUM(F317:F323)</f>
        <v>0</v>
      </c>
      <c r="G324" s="43">
        <f>SUM(G317:G323)</f>
        <v>0</v>
      </c>
      <c r="H324" s="43">
        <f>SUM(H317:H323)</f>
        <v>0</v>
      </c>
      <c r="I324" s="43">
        <f>SUM(I317:I323)</f>
        <v>0</v>
      </c>
      <c r="J324" s="43">
        <f>SUM(J317:J323)</f>
        <v>0</v>
      </c>
      <c r="K324" s="44"/>
      <c r="L324" s="43">
        <f ca="1">SUM(L323:L327)</f>
        <v>0</v>
      </c>
    </row>
    <row r="325" spans="1:12" ht="14.4">
      <c r="A325" s="45">
        <f>A309</f>
        <v>2</v>
      </c>
      <c r="B325" s="46">
        <f>B309</f>
        <v>4</v>
      </c>
      <c r="C325" s="47" t="s">
        <v>93</v>
      </c>
      <c r="D325" s="48" t="s">
        <v>94</v>
      </c>
      <c r="E325" s="34"/>
      <c r="F325" s="35"/>
      <c r="G325" s="35"/>
      <c r="H325" s="35"/>
      <c r="I325" s="35"/>
      <c r="J325" s="35"/>
      <c r="K325" s="36"/>
      <c r="L325" s="35"/>
    </row>
    <row r="326" spans="1:12" ht="14.4">
      <c r="A326" s="31"/>
      <c r="B326" s="32"/>
      <c r="C326" s="33"/>
      <c r="D326" s="48" t="s">
        <v>38</v>
      </c>
      <c r="E326" s="34"/>
      <c r="F326" s="35"/>
      <c r="G326" s="35"/>
      <c r="H326" s="35"/>
      <c r="I326" s="35"/>
      <c r="J326" s="35"/>
      <c r="K326" s="36"/>
      <c r="L326" s="35"/>
    </row>
    <row r="327" spans="1:12" ht="14.4">
      <c r="A327" s="38"/>
      <c r="B327" s="39"/>
      <c r="C327" s="40"/>
      <c r="D327" s="41" t="s">
        <v>32</v>
      </c>
      <c r="E327" s="42"/>
      <c r="F327" s="43">
        <f>SUM(F325:F326)</f>
        <v>0</v>
      </c>
      <c r="G327" s="43">
        <f>SUM(G325:G326)</f>
        <v>0</v>
      </c>
      <c r="H327" s="43">
        <f>SUM(H325:H326)</f>
        <v>0</v>
      </c>
      <c r="I327" s="43">
        <f>SUM(I325:I326)</f>
        <v>0</v>
      </c>
      <c r="J327" s="43">
        <f>SUM(J325:J326)</f>
        <v>0</v>
      </c>
      <c r="K327" s="44"/>
      <c r="L327" s="43">
        <f ca="1">SUM(L324:L326)</f>
        <v>0</v>
      </c>
    </row>
    <row r="328" spans="1:12" ht="14.4">
      <c r="A328" s="45">
        <f>A309</f>
        <v>2</v>
      </c>
      <c r="B328" s="46">
        <f>B309</f>
        <v>4</v>
      </c>
      <c r="C328" s="47" t="s">
        <v>95</v>
      </c>
      <c r="D328" s="37" t="s">
        <v>24</v>
      </c>
      <c r="E328" s="34"/>
      <c r="F328" s="35"/>
      <c r="G328" s="35"/>
      <c r="H328" s="35"/>
      <c r="I328" s="35"/>
      <c r="J328" s="35"/>
      <c r="K328" s="36"/>
      <c r="L328" s="35"/>
    </row>
    <row r="329" spans="1:12" ht="14.4">
      <c r="A329" s="31"/>
      <c r="B329" s="32"/>
      <c r="C329" s="33"/>
      <c r="D329" s="37" t="s">
        <v>37</v>
      </c>
      <c r="E329" s="34"/>
      <c r="F329" s="35"/>
      <c r="G329" s="35"/>
      <c r="H329" s="35"/>
      <c r="I329" s="35"/>
      <c r="J329" s="35"/>
      <c r="K329" s="36"/>
      <c r="L329" s="35"/>
    </row>
    <row r="330" spans="1:12" ht="14.4">
      <c r="A330" s="31"/>
      <c r="B330" s="32"/>
      <c r="C330" s="33"/>
      <c r="D330" s="37" t="s">
        <v>38</v>
      </c>
      <c r="E330" s="34"/>
      <c r="F330" s="35"/>
      <c r="G330" s="35"/>
      <c r="H330" s="35"/>
      <c r="I330" s="35"/>
      <c r="J330" s="35"/>
      <c r="K330" s="36"/>
      <c r="L330" s="35"/>
    </row>
    <row r="331" spans="1:12" ht="14.4">
      <c r="A331" s="31"/>
      <c r="B331" s="32"/>
      <c r="C331" s="33"/>
      <c r="D331" s="37" t="s">
        <v>27</v>
      </c>
      <c r="E331" s="34"/>
      <c r="F331" s="35"/>
      <c r="G331" s="35"/>
      <c r="H331" s="35"/>
      <c r="I331" s="35"/>
      <c r="J331" s="35"/>
      <c r="K331" s="36"/>
      <c r="L331" s="35"/>
    </row>
    <row r="332" spans="1:12" ht="14.4">
      <c r="A332" s="38"/>
      <c r="B332" s="39"/>
      <c r="C332" s="40"/>
      <c r="D332" s="41" t="s">
        <v>32</v>
      </c>
      <c r="E332" s="42"/>
      <c r="F332" s="43">
        <f>SUM(F328:F331)</f>
        <v>0</v>
      </c>
      <c r="G332" s="43">
        <f>SUM(G328:G331)</f>
        <v>0</v>
      </c>
      <c r="H332" s="43">
        <f>SUM(H328:H331)</f>
        <v>0</v>
      </c>
      <c r="I332" s="43">
        <f>SUM(I328:I331)</f>
        <v>0</v>
      </c>
      <c r="J332" s="43">
        <f>SUM(J328:J331)</f>
        <v>0</v>
      </c>
      <c r="K332" s="44"/>
      <c r="L332" s="43">
        <f t="shared" ref="L332" ca="1" si="27">SUM(L328:L334)</f>
        <v>0</v>
      </c>
    </row>
    <row r="333" spans="1:12" ht="14.4">
      <c r="A333" s="45">
        <f>A309</f>
        <v>2</v>
      </c>
      <c r="B333" s="46">
        <f>B309</f>
        <v>4</v>
      </c>
      <c r="C333" s="47" t="s">
        <v>96</v>
      </c>
      <c r="D333" s="48" t="s">
        <v>50</v>
      </c>
      <c r="E333" s="34"/>
      <c r="F333" s="35"/>
      <c r="G333" s="35"/>
      <c r="H333" s="35"/>
      <c r="I333" s="35"/>
      <c r="J333" s="35"/>
      <c r="K333" s="36"/>
      <c r="L333" s="35"/>
    </row>
    <row r="334" spans="1:12" ht="14.4">
      <c r="A334" s="31"/>
      <c r="B334" s="32"/>
      <c r="C334" s="33"/>
      <c r="D334" s="48" t="s">
        <v>94</v>
      </c>
      <c r="E334" s="34"/>
      <c r="F334" s="35"/>
      <c r="G334" s="35"/>
      <c r="H334" s="35"/>
      <c r="I334" s="35"/>
      <c r="J334" s="35"/>
      <c r="K334" s="36"/>
      <c r="L334" s="35"/>
    </row>
    <row r="335" spans="1:12" ht="14.4">
      <c r="A335" s="31"/>
      <c r="B335" s="32"/>
      <c r="C335" s="33"/>
      <c r="D335" s="48" t="s">
        <v>38</v>
      </c>
      <c r="E335" s="34"/>
      <c r="F335" s="35"/>
      <c r="G335" s="35"/>
      <c r="H335" s="35"/>
      <c r="I335" s="35"/>
      <c r="J335" s="35"/>
      <c r="K335" s="36"/>
      <c r="L335" s="35"/>
    </row>
    <row r="336" spans="1:12" ht="14.4">
      <c r="A336" s="31"/>
      <c r="B336" s="32"/>
      <c r="C336" s="33"/>
      <c r="D336" s="48" t="s">
        <v>30</v>
      </c>
      <c r="E336" s="34"/>
      <c r="F336" s="35"/>
      <c r="G336" s="35"/>
      <c r="H336" s="35"/>
      <c r="I336" s="35"/>
      <c r="J336" s="35"/>
      <c r="K336" s="36"/>
      <c r="L336" s="35"/>
    </row>
    <row r="337" spans="1:12" ht="14.4">
      <c r="A337" s="31"/>
      <c r="B337" s="32"/>
      <c r="C337" s="33"/>
      <c r="D337" s="58"/>
      <c r="E337" s="34"/>
      <c r="F337" s="35"/>
      <c r="G337" s="35"/>
      <c r="H337" s="35"/>
      <c r="I337" s="35"/>
      <c r="J337" s="35"/>
      <c r="K337" s="36"/>
      <c r="L337" s="35"/>
    </row>
    <row r="338" spans="1:12" ht="14.4">
      <c r="A338" s="38"/>
      <c r="B338" s="39"/>
      <c r="C338" s="40"/>
      <c r="D338" s="49" t="s">
        <v>32</v>
      </c>
      <c r="E338" s="42"/>
      <c r="F338" s="43">
        <f>SUM(F333:F337)</f>
        <v>0</v>
      </c>
      <c r="G338" s="43">
        <f>SUM(G333:G337)</f>
        <v>0</v>
      </c>
      <c r="H338" s="43">
        <f>SUM(H333:H337)</f>
        <v>0</v>
      </c>
      <c r="I338" s="43">
        <f>SUM(I333:I337)</f>
        <v>0</v>
      </c>
      <c r="J338" s="43">
        <f>SUM(J333:J337)</f>
        <v>0</v>
      </c>
      <c r="K338" s="44"/>
      <c r="L338" s="43">
        <f t="shared" ref="L338" ca="1" si="28">SUM(L333:L340)</f>
        <v>0</v>
      </c>
    </row>
    <row r="339" spans="1:12" ht="15.75" customHeight="1" thickBot="1">
      <c r="A339" s="50">
        <f>A309</f>
        <v>2</v>
      </c>
      <c r="B339" s="51">
        <f>B309</f>
        <v>4</v>
      </c>
      <c r="C339" s="70" t="s">
        <v>43</v>
      </c>
      <c r="D339" s="71"/>
      <c r="E339" s="52"/>
      <c r="F339" s="53">
        <f>F314+F316+F324+F327+F332+F338</f>
        <v>550</v>
      </c>
      <c r="G339" s="53">
        <f>G314+G316+G324+G327+G332+G338</f>
        <v>19.809999999999995</v>
      </c>
      <c r="H339" s="53">
        <f>H314+H316+H324+H327+H332+H338</f>
        <v>10.01</v>
      </c>
      <c r="I339" s="53">
        <f>I314+I316+I324+I327+I332+I338</f>
        <v>60.9</v>
      </c>
      <c r="J339" s="53">
        <f>J314+J316+J324+J327+J332+J338</f>
        <v>460.65</v>
      </c>
      <c r="K339" s="54"/>
      <c r="L339" s="53">
        <v>56.1</v>
      </c>
    </row>
    <row r="340" spans="1:12" ht="26.4">
      <c r="A340" s="24">
        <v>2</v>
      </c>
      <c r="B340" s="25">
        <v>5</v>
      </c>
      <c r="C340" s="26" t="s">
        <v>23</v>
      </c>
      <c r="D340" s="1" t="s">
        <v>24</v>
      </c>
      <c r="E340" s="2" t="s">
        <v>88</v>
      </c>
      <c r="F340" s="3">
        <v>220</v>
      </c>
      <c r="G340" s="3">
        <v>12.7</v>
      </c>
      <c r="H340" s="3">
        <v>7.8</v>
      </c>
      <c r="I340" s="3">
        <v>36.6</v>
      </c>
      <c r="J340" s="3">
        <v>267</v>
      </c>
      <c r="K340" s="4" t="s">
        <v>89</v>
      </c>
      <c r="L340" s="29">
        <v>45.4</v>
      </c>
    </row>
    <row r="341" spans="1:12" ht="26.4">
      <c r="A341" s="31"/>
      <c r="B341" s="32"/>
      <c r="C341" s="33"/>
      <c r="D341" s="9" t="s">
        <v>26</v>
      </c>
      <c r="E341" s="6" t="s">
        <v>78</v>
      </c>
      <c r="F341" s="7">
        <v>200</v>
      </c>
      <c r="G341" s="7">
        <v>0.78</v>
      </c>
      <c r="H341" s="7">
        <v>0.05</v>
      </c>
      <c r="I341" s="7">
        <v>27.63</v>
      </c>
      <c r="J341" s="7">
        <v>114.8</v>
      </c>
      <c r="K341" s="8" t="s">
        <v>79</v>
      </c>
      <c r="L341" s="35">
        <v>3.8</v>
      </c>
    </row>
    <row r="342" spans="1:12" ht="14.4">
      <c r="A342" s="31"/>
      <c r="B342" s="32"/>
      <c r="C342" s="33"/>
      <c r="D342" s="9" t="s">
        <v>27</v>
      </c>
      <c r="E342" s="6" t="s">
        <v>28</v>
      </c>
      <c r="F342" s="7">
        <v>30</v>
      </c>
      <c r="G342" s="7">
        <v>2.58</v>
      </c>
      <c r="H342" s="7">
        <v>0.39</v>
      </c>
      <c r="I342" s="7">
        <v>13.56</v>
      </c>
      <c r="J342" s="7">
        <v>68.400000000000006</v>
      </c>
      <c r="K342" s="8" t="s">
        <v>29</v>
      </c>
      <c r="L342" s="35">
        <v>0.9</v>
      </c>
    </row>
    <row r="343" spans="1:12" ht="14.4">
      <c r="A343" s="31"/>
      <c r="B343" s="32"/>
      <c r="C343" s="33"/>
      <c r="D343" s="5" t="s">
        <v>50</v>
      </c>
      <c r="E343" s="6" t="s">
        <v>77</v>
      </c>
      <c r="F343" s="7">
        <v>125</v>
      </c>
      <c r="G343" s="7">
        <v>4.5</v>
      </c>
      <c r="H343" s="7">
        <v>3.75</v>
      </c>
      <c r="I343" s="7">
        <v>22.95</v>
      </c>
      <c r="J343" s="7">
        <v>144</v>
      </c>
      <c r="K343" s="8" t="s">
        <v>29</v>
      </c>
      <c r="L343" s="35">
        <v>35</v>
      </c>
    </row>
    <row r="344" spans="1:12" ht="14.4">
      <c r="A344" s="38"/>
      <c r="B344" s="39"/>
      <c r="C344" s="40"/>
      <c r="D344" s="41" t="s">
        <v>32</v>
      </c>
      <c r="E344" s="42"/>
      <c r="F344" s="43">
        <f>SUM(F340:F343)</f>
        <v>575</v>
      </c>
      <c r="G344" s="43">
        <f>SUM(G340:G343)</f>
        <v>20.56</v>
      </c>
      <c r="H344" s="43">
        <f>SUM(H340:H343)</f>
        <v>11.99</v>
      </c>
      <c r="I344" s="43">
        <f>SUM(I340:I343)</f>
        <v>100.74000000000001</v>
      </c>
      <c r="J344" s="43">
        <f>SUM(J340:J343)</f>
        <v>594.20000000000005</v>
      </c>
      <c r="K344" s="44"/>
      <c r="L344" s="43">
        <f>SUM(L340:L343)</f>
        <v>85.1</v>
      </c>
    </row>
    <row r="345" spans="1:12" ht="14.4">
      <c r="A345" s="45">
        <f>A340</f>
        <v>2</v>
      </c>
      <c r="B345" s="46">
        <f>B340</f>
        <v>5</v>
      </c>
      <c r="C345" s="47" t="s">
        <v>92</v>
      </c>
      <c r="D345" s="48" t="s">
        <v>30</v>
      </c>
      <c r="E345" s="34"/>
      <c r="F345" s="35"/>
      <c r="G345" s="35"/>
      <c r="H345" s="35"/>
      <c r="I345" s="35"/>
      <c r="J345" s="35"/>
      <c r="K345" s="36"/>
      <c r="L345" s="35"/>
    </row>
    <row r="346" spans="1:12" ht="14.4">
      <c r="A346" s="38"/>
      <c r="B346" s="39"/>
      <c r="C346" s="40"/>
      <c r="D346" s="41" t="s">
        <v>32</v>
      </c>
      <c r="E346" s="42"/>
      <c r="F346" s="43">
        <f>SUM(F345:F345)</f>
        <v>0</v>
      </c>
      <c r="G346" s="43">
        <f>SUM(G345:G345)</f>
        <v>0</v>
      </c>
      <c r="H346" s="43">
        <f>SUM(H345:H345)</f>
        <v>0</v>
      </c>
      <c r="I346" s="43">
        <f>SUM(I345:I345)</f>
        <v>0</v>
      </c>
      <c r="J346" s="43">
        <f>SUM(J345:J345)</f>
        <v>0</v>
      </c>
      <c r="K346" s="44"/>
      <c r="L346" s="43">
        <f t="shared" ref="L346" ca="1" si="29">SUM(L345:L351)</f>
        <v>0</v>
      </c>
    </row>
    <row r="347" spans="1:12" ht="14.4">
      <c r="A347" s="45">
        <f>A340</f>
        <v>2</v>
      </c>
      <c r="B347" s="46">
        <f>B340</f>
        <v>5</v>
      </c>
      <c r="C347" s="47" t="s">
        <v>33</v>
      </c>
      <c r="D347" s="37" t="s">
        <v>34</v>
      </c>
      <c r="E347" s="34"/>
      <c r="F347" s="35"/>
      <c r="G347" s="35"/>
      <c r="H347" s="35"/>
      <c r="I347" s="35"/>
      <c r="J347" s="35"/>
      <c r="K347" s="36"/>
      <c r="L347" s="35"/>
    </row>
    <row r="348" spans="1:12" ht="14.4">
      <c r="A348" s="31"/>
      <c r="B348" s="32"/>
      <c r="C348" s="33"/>
      <c r="D348" s="37" t="s">
        <v>35</v>
      </c>
      <c r="E348" s="34"/>
      <c r="F348" s="35"/>
      <c r="G348" s="35"/>
      <c r="H348" s="35"/>
      <c r="I348" s="35"/>
      <c r="J348" s="35"/>
      <c r="K348" s="36"/>
      <c r="L348" s="35"/>
    </row>
    <row r="349" spans="1:12" ht="14.4">
      <c r="A349" s="31"/>
      <c r="B349" s="32"/>
      <c r="C349" s="33"/>
      <c r="D349" s="37" t="s">
        <v>36</v>
      </c>
      <c r="E349" s="34"/>
      <c r="F349" s="35"/>
      <c r="G349" s="35"/>
      <c r="H349" s="35"/>
      <c r="I349" s="35"/>
      <c r="J349" s="35"/>
      <c r="K349" s="36"/>
      <c r="L349" s="35"/>
    </row>
    <row r="350" spans="1:12" ht="14.4">
      <c r="A350" s="31"/>
      <c r="B350" s="32"/>
      <c r="C350" s="33"/>
      <c r="D350" s="37" t="s">
        <v>37</v>
      </c>
      <c r="E350" s="34"/>
      <c r="F350" s="35"/>
      <c r="G350" s="35"/>
      <c r="H350" s="35"/>
      <c r="I350" s="35"/>
      <c r="J350" s="35"/>
      <c r="K350" s="36"/>
      <c r="L350" s="35"/>
    </row>
    <row r="351" spans="1:12" ht="14.4">
      <c r="A351" s="31"/>
      <c r="B351" s="32"/>
      <c r="C351" s="33"/>
      <c r="D351" s="37" t="s">
        <v>38</v>
      </c>
      <c r="E351" s="34"/>
      <c r="F351" s="35"/>
      <c r="G351" s="35"/>
      <c r="H351" s="35"/>
      <c r="I351" s="35"/>
      <c r="J351" s="35"/>
      <c r="K351" s="36"/>
      <c r="L351" s="35"/>
    </row>
    <row r="352" spans="1:12" ht="14.4">
      <c r="A352" s="31"/>
      <c r="B352" s="32"/>
      <c r="C352" s="33"/>
      <c r="D352" s="37" t="s">
        <v>41</v>
      </c>
      <c r="E352" s="34"/>
      <c r="F352" s="35"/>
      <c r="G352" s="35"/>
      <c r="H352" s="35"/>
      <c r="I352" s="35"/>
      <c r="J352" s="35"/>
      <c r="K352" s="36"/>
      <c r="L352" s="35"/>
    </row>
    <row r="353" spans="1:12" ht="14.4">
      <c r="A353" s="31"/>
      <c r="B353" s="32"/>
      <c r="C353" s="33"/>
      <c r="D353" s="37" t="s">
        <v>42</v>
      </c>
      <c r="E353" s="34"/>
      <c r="F353" s="35"/>
      <c r="G353" s="35"/>
      <c r="H353" s="35"/>
      <c r="I353" s="35"/>
      <c r="J353" s="35"/>
      <c r="K353" s="36"/>
      <c r="L353" s="35"/>
    </row>
    <row r="354" spans="1:12" ht="14.4">
      <c r="A354" s="38"/>
      <c r="B354" s="39"/>
      <c r="C354" s="40"/>
      <c r="D354" s="41" t="s">
        <v>32</v>
      </c>
      <c r="E354" s="42"/>
      <c r="F354" s="43">
        <f>SUM(F347:F353)</f>
        <v>0</v>
      </c>
      <c r="G354" s="43">
        <f>SUM(G347:G353)</f>
        <v>0</v>
      </c>
      <c r="H354" s="43">
        <f>SUM(H347:H353)</f>
        <v>0</v>
      </c>
      <c r="I354" s="43">
        <f>SUM(I347:I353)</f>
        <v>0</v>
      </c>
      <c r="J354" s="43">
        <f>SUM(J347:J353)</f>
        <v>0</v>
      </c>
      <c r="K354" s="44"/>
      <c r="L354" s="43">
        <f ca="1">SUM(L353:L357)</f>
        <v>0</v>
      </c>
    </row>
    <row r="355" spans="1:12" ht="14.4">
      <c r="A355" s="45">
        <f>A340</f>
        <v>2</v>
      </c>
      <c r="B355" s="46">
        <f>B340</f>
        <v>5</v>
      </c>
      <c r="C355" s="47" t="s">
        <v>93</v>
      </c>
      <c r="D355" s="48" t="s">
        <v>94</v>
      </c>
      <c r="E355" s="34"/>
      <c r="F355" s="35"/>
      <c r="G355" s="35"/>
      <c r="H355" s="35"/>
      <c r="I355" s="35"/>
      <c r="J355" s="35"/>
      <c r="K355" s="36"/>
      <c r="L355" s="35"/>
    </row>
    <row r="356" spans="1:12" ht="14.4">
      <c r="A356" s="31"/>
      <c r="B356" s="32"/>
      <c r="C356" s="33"/>
      <c r="D356" s="48" t="s">
        <v>38</v>
      </c>
      <c r="E356" s="34"/>
      <c r="F356" s="35"/>
      <c r="G356" s="35"/>
      <c r="H356" s="35"/>
      <c r="I356" s="35"/>
      <c r="J356" s="35"/>
      <c r="K356" s="36"/>
      <c r="L356" s="35"/>
    </row>
    <row r="357" spans="1:12" ht="14.4">
      <c r="A357" s="38"/>
      <c r="B357" s="39"/>
      <c r="C357" s="40"/>
      <c r="D357" s="41" t="s">
        <v>32</v>
      </c>
      <c r="E357" s="42"/>
      <c r="F357" s="43">
        <f>SUM(F355:F356)</f>
        <v>0</v>
      </c>
      <c r="G357" s="43">
        <f>SUM(G355:G356)</f>
        <v>0</v>
      </c>
      <c r="H357" s="43">
        <f>SUM(H355:H356)</f>
        <v>0</v>
      </c>
      <c r="I357" s="43">
        <f>SUM(I355:I356)</f>
        <v>0</v>
      </c>
      <c r="J357" s="43">
        <f>SUM(J355:J356)</f>
        <v>0</v>
      </c>
      <c r="K357" s="44"/>
      <c r="L357" s="43">
        <f ca="1">SUM(L354:L356)</f>
        <v>0</v>
      </c>
    </row>
    <row r="358" spans="1:12" ht="14.4">
      <c r="A358" s="45">
        <f>A340</f>
        <v>2</v>
      </c>
      <c r="B358" s="46">
        <f>B340</f>
        <v>5</v>
      </c>
      <c r="C358" s="47" t="s">
        <v>95</v>
      </c>
      <c r="D358" s="37" t="s">
        <v>24</v>
      </c>
      <c r="E358" s="34"/>
      <c r="F358" s="35"/>
      <c r="G358" s="35"/>
      <c r="H358" s="35"/>
      <c r="I358" s="35"/>
      <c r="J358" s="35"/>
      <c r="K358" s="36"/>
      <c r="L358" s="35"/>
    </row>
    <row r="359" spans="1:12" ht="14.4">
      <c r="A359" s="31"/>
      <c r="B359" s="32"/>
      <c r="C359" s="33"/>
      <c r="D359" s="37" t="s">
        <v>37</v>
      </c>
      <c r="E359" s="34"/>
      <c r="F359" s="35"/>
      <c r="G359" s="35"/>
      <c r="H359" s="35"/>
      <c r="I359" s="35"/>
      <c r="J359" s="35"/>
      <c r="K359" s="36"/>
      <c r="L359" s="35"/>
    </row>
    <row r="360" spans="1:12" ht="14.4">
      <c r="A360" s="31"/>
      <c r="B360" s="32"/>
      <c r="C360" s="33"/>
      <c r="D360" s="37" t="s">
        <v>38</v>
      </c>
      <c r="E360" s="34"/>
      <c r="F360" s="35"/>
      <c r="G360" s="35"/>
      <c r="H360" s="35"/>
      <c r="I360" s="35"/>
      <c r="J360" s="35"/>
      <c r="K360" s="36"/>
      <c r="L360" s="35"/>
    </row>
    <row r="361" spans="1:12" ht="14.4">
      <c r="A361" s="31"/>
      <c r="B361" s="32"/>
      <c r="C361" s="33"/>
      <c r="D361" s="37" t="s">
        <v>27</v>
      </c>
      <c r="E361" s="34"/>
      <c r="F361" s="35"/>
      <c r="G361" s="35"/>
      <c r="H361" s="35"/>
      <c r="I361" s="35"/>
      <c r="J361" s="35"/>
      <c r="K361" s="36"/>
      <c r="L361" s="35"/>
    </row>
    <row r="362" spans="1:12" ht="14.4">
      <c r="A362" s="38"/>
      <c r="B362" s="39"/>
      <c r="C362" s="40"/>
      <c r="D362" s="41" t="s">
        <v>32</v>
      </c>
      <c r="E362" s="42"/>
      <c r="F362" s="43">
        <f>SUM(F358:F361)</f>
        <v>0</v>
      </c>
      <c r="G362" s="43">
        <f>SUM(G358:G361)</f>
        <v>0</v>
      </c>
      <c r="H362" s="43">
        <f>SUM(H358:H361)</f>
        <v>0</v>
      </c>
      <c r="I362" s="43">
        <f>SUM(I358:I361)</f>
        <v>0</v>
      </c>
      <c r="J362" s="43">
        <f>SUM(J358:J361)</f>
        <v>0</v>
      </c>
      <c r="K362" s="44"/>
      <c r="L362" s="43">
        <f t="shared" ref="L362" ca="1" si="30">SUM(L358:L364)</f>
        <v>0</v>
      </c>
    </row>
    <row r="363" spans="1:12" ht="14.4">
      <c r="A363" s="45">
        <f>A340</f>
        <v>2</v>
      </c>
      <c r="B363" s="46">
        <f>B340</f>
        <v>5</v>
      </c>
      <c r="C363" s="47" t="s">
        <v>96</v>
      </c>
      <c r="D363" s="48" t="s">
        <v>50</v>
      </c>
      <c r="E363" s="34"/>
      <c r="F363" s="35"/>
      <c r="G363" s="35"/>
      <c r="H363" s="35"/>
      <c r="I363" s="35"/>
      <c r="J363" s="35"/>
      <c r="K363" s="36"/>
      <c r="L363" s="35"/>
    </row>
    <row r="364" spans="1:12" ht="14.4">
      <c r="A364" s="31"/>
      <c r="B364" s="32"/>
      <c r="C364" s="33"/>
      <c r="D364" s="48" t="s">
        <v>94</v>
      </c>
      <c r="E364" s="34"/>
      <c r="F364" s="35"/>
      <c r="G364" s="35"/>
      <c r="H364" s="35"/>
      <c r="I364" s="35"/>
      <c r="J364" s="35"/>
      <c r="K364" s="36"/>
      <c r="L364" s="35"/>
    </row>
    <row r="365" spans="1:12" ht="14.4">
      <c r="A365" s="31"/>
      <c r="B365" s="32"/>
      <c r="C365" s="33"/>
      <c r="D365" s="48" t="s">
        <v>38</v>
      </c>
      <c r="E365" s="34"/>
      <c r="F365" s="35"/>
      <c r="G365" s="35"/>
      <c r="H365" s="35"/>
      <c r="I365" s="35"/>
      <c r="J365" s="35"/>
      <c r="K365" s="36"/>
      <c r="L365" s="35"/>
    </row>
    <row r="366" spans="1:12" ht="14.4">
      <c r="A366" s="31"/>
      <c r="B366" s="32"/>
      <c r="C366" s="33"/>
      <c r="D366" s="48" t="s">
        <v>30</v>
      </c>
      <c r="E366" s="34"/>
      <c r="F366" s="35"/>
      <c r="G366" s="35"/>
      <c r="H366" s="35"/>
      <c r="I366" s="35"/>
      <c r="J366" s="35"/>
      <c r="K366" s="36"/>
      <c r="L366" s="35"/>
    </row>
    <row r="367" spans="1:12" ht="14.4">
      <c r="A367" s="38"/>
      <c r="B367" s="39"/>
      <c r="C367" s="40"/>
      <c r="D367" s="49" t="s">
        <v>32</v>
      </c>
      <c r="E367" s="42"/>
      <c r="F367" s="43">
        <f>SUM(F363:F366)</f>
        <v>0</v>
      </c>
      <c r="G367" s="43">
        <f>SUM(G363:G366)</f>
        <v>0</v>
      </c>
      <c r="H367" s="43">
        <f>SUM(H363:H366)</f>
        <v>0</v>
      </c>
      <c r="I367" s="43">
        <f>SUM(I363:I366)</f>
        <v>0</v>
      </c>
      <c r="J367" s="43">
        <f>SUM(J363:J366)</f>
        <v>0</v>
      </c>
      <c r="K367" s="44"/>
      <c r="L367" s="43">
        <f t="shared" ref="L367" ca="1" si="31">SUM(L363:L369)</f>
        <v>0</v>
      </c>
    </row>
    <row r="368" spans="1:12" ht="15.75" customHeight="1" thickBot="1">
      <c r="A368" s="50">
        <f>A340</f>
        <v>2</v>
      </c>
      <c r="B368" s="51">
        <f>B340</f>
        <v>5</v>
      </c>
      <c r="C368" s="70" t="s">
        <v>43</v>
      </c>
      <c r="D368" s="71"/>
      <c r="E368" s="52"/>
      <c r="F368" s="53">
        <f>F344+F346+F354+F357+F362+F367</f>
        <v>575</v>
      </c>
      <c r="G368" s="53">
        <f>G344+G346+G354+G357+G362+G367</f>
        <v>20.56</v>
      </c>
      <c r="H368" s="53">
        <f>H344+H346+H354+H357+H362+H367</f>
        <v>11.99</v>
      </c>
      <c r="I368" s="53">
        <f>I344+I346+I354+I357+I362+I367</f>
        <v>100.74000000000001</v>
      </c>
      <c r="J368" s="53">
        <f>J344+J346+J354+J357+J362+J367</f>
        <v>594.20000000000005</v>
      </c>
      <c r="K368" s="54"/>
      <c r="L368" s="53">
        <v>85.1</v>
      </c>
    </row>
    <row r="369" spans="1:12" ht="26.4">
      <c r="A369" s="24">
        <v>2</v>
      </c>
      <c r="B369" s="25">
        <v>6</v>
      </c>
      <c r="C369" s="26" t="s">
        <v>23</v>
      </c>
      <c r="D369" s="27" t="s">
        <v>24</v>
      </c>
      <c r="E369" s="28" t="s">
        <v>108</v>
      </c>
      <c r="F369" s="29">
        <v>200</v>
      </c>
      <c r="G369" s="29">
        <v>12.2</v>
      </c>
      <c r="H369" s="29">
        <v>23.6</v>
      </c>
      <c r="I369" s="29">
        <v>42.6</v>
      </c>
      <c r="J369" s="29">
        <v>324</v>
      </c>
      <c r="K369" s="8" t="s">
        <v>57</v>
      </c>
      <c r="L369" s="29">
        <v>20.8</v>
      </c>
    </row>
    <row r="370" spans="1:12" ht="26.4">
      <c r="A370" s="31"/>
      <c r="B370" s="32"/>
      <c r="C370" s="33"/>
      <c r="D370" s="9" t="s">
        <v>26</v>
      </c>
      <c r="E370" s="6" t="s">
        <v>78</v>
      </c>
      <c r="F370" s="7">
        <v>200</v>
      </c>
      <c r="G370" s="7">
        <v>0.78</v>
      </c>
      <c r="H370" s="7">
        <v>0.05</v>
      </c>
      <c r="I370" s="7">
        <v>27.63</v>
      </c>
      <c r="J370" s="7">
        <v>114.8</v>
      </c>
      <c r="K370" s="8" t="s">
        <v>79</v>
      </c>
      <c r="L370" s="35">
        <v>3.8</v>
      </c>
    </row>
    <row r="371" spans="1:12" ht="14.4">
      <c r="A371" s="31"/>
      <c r="B371" s="32"/>
      <c r="C371" s="33"/>
      <c r="D371" s="9" t="s">
        <v>27</v>
      </c>
      <c r="E371" s="6" t="s">
        <v>28</v>
      </c>
      <c r="F371" s="7">
        <v>30</v>
      </c>
      <c r="G371" s="7">
        <v>2.58</v>
      </c>
      <c r="H371" s="7">
        <v>0.39</v>
      </c>
      <c r="I371" s="7">
        <v>13.56</v>
      </c>
      <c r="J371" s="7">
        <v>68.400000000000006</v>
      </c>
      <c r="K371" s="8" t="s">
        <v>29</v>
      </c>
      <c r="L371" s="35">
        <v>0.9</v>
      </c>
    </row>
    <row r="372" spans="1:12" ht="26.4">
      <c r="A372" s="31"/>
      <c r="B372" s="32"/>
      <c r="C372" s="33"/>
      <c r="D372" s="9" t="s">
        <v>26</v>
      </c>
      <c r="E372" s="6" t="s">
        <v>39</v>
      </c>
      <c r="F372" s="7">
        <v>200</v>
      </c>
      <c r="G372" s="7">
        <v>0.55000000000000004</v>
      </c>
      <c r="H372" s="7">
        <v>0.2</v>
      </c>
      <c r="I372" s="7">
        <v>25</v>
      </c>
      <c r="J372" s="7">
        <v>104</v>
      </c>
      <c r="K372" s="8" t="s">
        <v>40</v>
      </c>
      <c r="L372" s="35">
        <v>20</v>
      </c>
    </row>
    <row r="373" spans="1:12" ht="14.4">
      <c r="A373" s="38"/>
      <c r="B373" s="39"/>
      <c r="C373" s="40"/>
      <c r="D373" s="41" t="s">
        <v>32</v>
      </c>
      <c r="E373" s="42"/>
      <c r="F373" s="43">
        <f>SUM(F369:F372)</f>
        <v>630</v>
      </c>
      <c r="G373" s="43">
        <f>SUM(G369:G372)</f>
        <v>16.11</v>
      </c>
      <c r="H373" s="43">
        <f>SUM(H369:H372)</f>
        <v>24.240000000000002</v>
      </c>
      <c r="I373" s="43">
        <f>SUM(I369:I372)</f>
        <v>108.79</v>
      </c>
      <c r="J373" s="43">
        <f>SUM(J369:J372)</f>
        <v>611.20000000000005</v>
      </c>
      <c r="K373" s="44"/>
      <c r="L373" s="43">
        <f>SUM(L369:L372)</f>
        <v>45.5</v>
      </c>
    </row>
    <row r="374" spans="1:12" ht="14.4">
      <c r="A374" s="45">
        <f>A369</f>
        <v>2</v>
      </c>
      <c r="B374" s="46">
        <f>B369</f>
        <v>6</v>
      </c>
      <c r="C374" s="47" t="s">
        <v>92</v>
      </c>
      <c r="D374" s="48" t="s">
        <v>30</v>
      </c>
      <c r="E374" s="34"/>
      <c r="F374" s="35"/>
      <c r="G374" s="35"/>
      <c r="H374" s="35"/>
      <c r="I374" s="35"/>
      <c r="J374" s="35"/>
      <c r="K374" s="36"/>
      <c r="L374" s="35"/>
    </row>
    <row r="375" spans="1:12" ht="14.4">
      <c r="A375" s="38"/>
      <c r="B375" s="39"/>
      <c r="C375" s="40"/>
      <c r="D375" s="41" t="s">
        <v>32</v>
      </c>
      <c r="E375" s="42"/>
      <c r="F375" s="43">
        <f>SUM(F374:F374)</f>
        <v>0</v>
      </c>
      <c r="G375" s="43">
        <f>SUM(G374:G374)</f>
        <v>0</v>
      </c>
      <c r="H375" s="43">
        <f>SUM(H374:H374)</f>
        <v>0</v>
      </c>
      <c r="I375" s="43">
        <f>SUM(I374:I374)</f>
        <v>0</v>
      </c>
      <c r="J375" s="43">
        <f>SUM(J374:J374)</f>
        <v>0</v>
      </c>
      <c r="K375" s="44"/>
      <c r="L375" s="43">
        <f t="shared" ref="L375" ca="1" si="32">SUM(L374:L380)</f>
        <v>0</v>
      </c>
    </row>
    <row r="376" spans="1:12" ht="14.4">
      <c r="A376" s="45">
        <f>A369</f>
        <v>2</v>
      </c>
      <c r="B376" s="46">
        <f>B369</f>
        <v>6</v>
      </c>
      <c r="C376" s="47" t="s">
        <v>33</v>
      </c>
      <c r="D376" s="37" t="s">
        <v>34</v>
      </c>
      <c r="E376" s="34"/>
      <c r="F376" s="35"/>
      <c r="G376" s="35"/>
      <c r="H376" s="35"/>
      <c r="I376" s="35"/>
      <c r="J376" s="35"/>
      <c r="K376" s="36"/>
      <c r="L376" s="35"/>
    </row>
    <row r="377" spans="1:12" ht="14.4">
      <c r="A377" s="31"/>
      <c r="B377" s="32"/>
      <c r="C377" s="33"/>
      <c r="D377" s="37" t="s">
        <v>35</v>
      </c>
      <c r="E377" s="34"/>
      <c r="F377" s="35"/>
      <c r="G377" s="35"/>
      <c r="H377" s="35"/>
      <c r="I377" s="35"/>
      <c r="J377" s="35"/>
      <c r="K377" s="36"/>
      <c r="L377" s="35"/>
    </row>
    <row r="378" spans="1:12" ht="14.4">
      <c r="A378" s="31"/>
      <c r="B378" s="32"/>
      <c r="C378" s="33"/>
      <c r="D378" s="37" t="s">
        <v>36</v>
      </c>
      <c r="E378" s="34"/>
      <c r="F378" s="35"/>
      <c r="G378" s="35"/>
      <c r="H378" s="35"/>
      <c r="I378" s="35"/>
      <c r="J378" s="35"/>
      <c r="K378" s="36"/>
      <c r="L378" s="35"/>
    </row>
    <row r="379" spans="1:12" ht="14.4">
      <c r="A379" s="31"/>
      <c r="B379" s="32"/>
      <c r="C379" s="33"/>
      <c r="D379" s="37" t="s">
        <v>37</v>
      </c>
      <c r="E379" s="34"/>
      <c r="F379" s="35"/>
      <c r="G379" s="35"/>
      <c r="H379" s="35"/>
      <c r="I379" s="35"/>
      <c r="J379" s="35"/>
      <c r="K379" s="36"/>
      <c r="L379" s="35"/>
    </row>
    <row r="380" spans="1:12" ht="14.4">
      <c r="A380" s="31"/>
      <c r="B380" s="32"/>
      <c r="C380" s="33"/>
      <c r="D380" s="37" t="s">
        <v>38</v>
      </c>
      <c r="E380" s="34"/>
      <c r="F380" s="35"/>
      <c r="G380" s="35"/>
      <c r="H380" s="35"/>
      <c r="I380" s="35"/>
      <c r="J380" s="35"/>
      <c r="K380" s="36"/>
      <c r="L380" s="35"/>
    </row>
    <row r="381" spans="1:12" ht="14.4">
      <c r="A381" s="31"/>
      <c r="B381" s="32"/>
      <c r="C381" s="33"/>
      <c r="D381" s="37" t="s">
        <v>41</v>
      </c>
      <c r="E381" s="34"/>
      <c r="F381" s="35"/>
      <c r="G381" s="35"/>
      <c r="H381" s="35"/>
      <c r="I381" s="35"/>
      <c r="J381" s="35"/>
      <c r="K381" s="36"/>
      <c r="L381" s="35"/>
    </row>
    <row r="382" spans="1:12" ht="14.4">
      <c r="A382" s="31"/>
      <c r="B382" s="32"/>
      <c r="C382" s="33"/>
      <c r="D382" s="37" t="s">
        <v>42</v>
      </c>
      <c r="E382" s="34"/>
      <c r="F382" s="35"/>
      <c r="G382" s="35"/>
      <c r="H382" s="35"/>
      <c r="I382" s="35"/>
      <c r="J382" s="35"/>
      <c r="K382" s="36"/>
      <c r="L382" s="35"/>
    </row>
    <row r="383" spans="1:12" ht="14.4">
      <c r="A383" s="38"/>
      <c r="B383" s="39"/>
      <c r="C383" s="40"/>
      <c r="D383" s="41" t="s">
        <v>32</v>
      </c>
      <c r="E383" s="42"/>
      <c r="F383" s="43">
        <f>SUM(F376:F382)</f>
        <v>0</v>
      </c>
      <c r="G383" s="43">
        <f>SUM(G376:G382)</f>
        <v>0</v>
      </c>
      <c r="H383" s="43">
        <f>SUM(H376:H382)</f>
        <v>0</v>
      </c>
      <c r="I383" s="43">
        <f>SUM(I376:I382)</f>
        <v>0</v>
      </c>
      <c r="J383" s="43">
        <f>SUM(J376:J382)</f>
        <v>0</v>
      </c>
      <c r="K383" s="44"/>
      <c r="L383" s="43">
        <f ca="1">SUM(L382:L386)</f>
        <v>0</v>
      </c>
    </row>
    <row r="384" spans="1:12" ht="14.4">
      <c r="A384" s="45">
        <f>A369</f>
        <v>2</v>
      </c>
      <c r="B384" s="46">
        <f>B369</f>
        <v>6</v>
      </c>
      <c r="C384" s="47" t="s">
        <v>93</v>
      </c>
      <c r="D384" s="48" t="s">
        <v>94</v>
      </c>
      <c r="E384" s="34"/>
      <c r="F384" s="35"/>
      <c r="G384" s="35"/>
      <c r="H384" s="35"/>
      <c r="I384" s="35"/>
      <c r="J384" s="35"/>
      <c r="K384" s="36"/>
      <c r="L384" s="35"/>
    </row>
    <row r="385" spans="1:12" ht="14.4">
      <c r="A385" s="31"/>
      <c r="B385" s="32"/>
      <c r="C385" s="33"/>
      <c r="D385" s="48" t="s">
        <v>38</v>
      </c>
      <c r="E385" s="34"/>
      <c r="F385" s="35"/>
      <c r="G385" s="35"/>
      <c r="H385" s="35"/>
      <c r="I385" s="35"/>
      <c r="J385" s="35"/>
      <c r="K385" s="36"/>
      <c r="L385" s="35"/>
    </row>
    <row r="386" spans="1:12" ht="14.4">
      <c r="A386" s="38"/>
      <c r="B386" s="39"/>
      <c r="C386" s="40"/>
      <c r="D386" s="41" t="s">
        <v>32</v>
      </c>
      <c r="E386" s="42"/>
      <c r="F386" s="43">
        <f>SUM(F384:F385)</f>
        <v>0</v>
      </c>
      <c r="G386" s="43">
        <f>SUM(G384:G385)</f>
        <v>0</v>
      </c>
      <c r="H386" s="43">
        <f>SUM(H384:H385)</f>
        <v>0</v>
      </c>
      <c r="I386" s="43">
        <f>SUM(I384:I385)</f>
        <v>0</v>
      </c>
      <c r="J386" s="43">
        <f>SUM(J384:J385)</f>
        <v>0</v>
      </c>
      <c r="K386" s="44"/>
      <c r="L386" s="43">
        <f ca="1">SUM(L383:L385)</f>
        <v>0</v>
      </c>
    </row>
    <row r="387" spans="1:12" ht="14.4">
      <c r="A387" s="45">
        <f>A369</f>
        <v>2</v>
      </c>
      <c r="B387" s="46">
        <f>B369</f>
        <v>6</v>
      </c>
      <c r="C387" s="47" t="s">
        <v>95</v>
      </c>
      <c r="D387" s="37" t="s">
        <v>24</v>
      </c>
      <c r="E387" s="34"/>
      <c r="F387" s="35"/>
      <c r="G387" s="35"/>
      <c r="H387" s="35"/>
      <c r="I387" s="35"/>
      <c r="J387" s="35"/>
      <c r="K387" s="36"/>
      <c r="L387" s="35"/>
    </row>
    <row r="388" spans="1:12" ht="14.4">
      <c r="A388" s="31"/>
      <c r="B388" s="32"/>
      <c r="C388" s="33"/>
      <c r="D388" s="37" t="s">
        <v>37</v>
      </c>
      <c r="E388" s="34"/>
      <c r="F388" s="35"/>
      <c r="G388" s="35"/>
      <c r="H388" s="35"/>
      <c r="I388" s="35"/>
      <c r="J388" s="35"/>
      <c r="K388" s="36"/>
      <c r="L388" s="35"/>
    </row>
    <row r="389" spans="1:12" ht="14.4">
      <c r="A389" s="31"/>
      <c r="B389" s="32"/>
      <c r="C389" s="33"/>
      <c r="D389" s="37" t="s">
        <v>38</v>
      </c>
      <c r="E389" s="34"/>
      <c r="F389" s="35"/>
      <c r="G389" s="35"/>
      <c r="H389" s="35"/>
      <c r="I389" s="35"/>
      <c r="J389" s="35"/>
      <c r="K389" s="36"/>
      <c r="L389" s="35"/>
    </row>
    <row r="390" spans="1:12" ht="14.4">
      <c r="A390" s="31"/>
      <c r="B390" s="32"/>
      <c r="C390" s="33"/>
      <c r="D390" s="37" t="s">
        <v>27</v>
      </c>
      <c r="E390" s="34"/>
      <c r="F390" s="35"/>
      <c r="G390" s="35"/>
      <c r="H390" s="35"/>
      <c r="I390" s="35"/>
      <c r="J390" s="35"/>
      <c r="K390" s="36"/>
      <c r="L390" s="35"/>
    </row>
    <row r="391" spans="1:12" ht="14.4">
      <c r="A391" s="38"/>
      <c r="B391" s="39"/>
      <c r="C391" s="40"/>
      <c r="D391" s="41" t="s">
        <v>32</v>
      </c>
      <c r="E391" s="42"/>
      <c r="F391" s="43">
        <f>SUM(F387:F390)</f>
        <v>0</v>
      </c>
      <c r="G391" s="43">
        <f>SUM(G387:G390)</f>
        <v>0</v>
      </c>
      <c r="H391" s="43">
        <f>SUM(H387:H390)</f>
        <v>0</v>
      </c>
      <c r="I391" s="43">
        <f>SUM(I387:I390)</f>
        <v>0</v>
      </c>
      <c r="J391" s="43">
        <f>SUM(J387:J390)</f>
        <v>0</v>
      </c>
      <c r="K391" s="44"/>
      <c r="L391" s="43">
        <f t="shared" ref="L391" ca="1" si="33">SUM(L387:L393)</f>
        <v>0</v>
      </c>
    </row>
    <row r="392" spans="1:12" ht="14.4">
      <c r="A392" s="45">
        <f>A369</f>
        <v>2</v>
      </c>
      <c r="B392" s="46">
        <f>B369</f>
        <v>6</v>
      </c>
      <c r="C392" s="47" t="s">
        <v>96</v>
      </c>
      <c r="D392" s="48" t="s">
        <v>50</v>
      </c>
      <c r="E392" s="34"/>
      <c r="F392" s="35"/>
      <c r="G392" s="35"/>
      <c r="H392" s="35"/>
      <c r="I392" s="35"/>
      <c r="J392" s="35"/>
      <c r="K392" s="36"/>
      <c r="L392" s="35"/>
    </row>
    <row r="393" spans="1:12" ht="14.4">
      <c r="A393" s="31"/>
      <c r="B393" s="32"/>
      <c r="C393" s="33"/>
      <c r="D393" s="48" t="s">
        <v>94</v>
      </c>
      <c r="E393" s="34"/>
      <c r="F393" s="35"/>
      <c r="G393" s="35"/>
      <c r="H393" s="35"/>
      <c r="I393" s="35"/>
      <c r="J393" s="35"/>
      <c r="K393" s="36"/>
      <c r="L393" s="35"/>
    </row>
    <row r="394" spans="1:12" ht="14.4">
      <c r="A394" s="31"/>
      <c r="B394" s="32"/>
      <c r="C394" s="33"/>
      <c r="D394" s="48" t="s">
        <v>38</v>
      </c>
      <c r="E394" s="34"/>
      <c r="F394" s="35"/>
      <c r="G394" s="35"/>
      <c r="H394" s="35"/>
      <c r="I394" s="35"/>
      <c r="J394" s="35"/>
      <c r="K394" s="36"/>
      <c r="L394" s="35"/>
    </row>
    <row r="395" spans="1:12" ht="14.4">
      <c r="A395" s="31"/>
      <c r="B395" s="32"/>
      <c r="C395" s="33"/>
      <c r="D395" s="48" t="s">
        <v>30</v>
      </c>
      <c r="E395" s="34"/>
      <c r="F395" s="35"/>
      <c r="G395" s="35"/>
      <c r="H395" s="35"/>
      <c r="I395" s="35"/>
      <c r="J395" s="35"/>
      <c r="K395" s="36"/>
      <c r="L395" s="35"/>
    </row>
    <row r="396" spans="1:12" ht="14.4">
      <c r="A396" s="38"/>
      <c r="B396" s="39"/>
      <c r="C396" s="40"/>
      <c r="D396" s="49" t="s">
        <v>32</v>
      </c>
      <c r="E396" s="42"/>
      <c r="F396" s="43">
        <f>SUM(F392:F395)</f>
        <v>0</v>
      </c>
      <c r="G396" s="43">
        <f>SUM(G392:G395)</f>
        <v>0</v>
      </c>
      <c r="H396" s="43">
        <f>SUM(H392:H395)</f>
        <v>0</v>
      </c>
      <c r="I396" s="43">
        <f>SUM(I392:I395)</f>
        <v>0</v>
      </c>
      <c r="J396" s="43">
        <f>SUM(J392:J395)</f>
        <v>0</v>
      </c>
      <c r="K396" s="44"/>
      <c r="L396" s="43">
        <f t="shared" ref="L396" ca="1" si="34">SUM(L392:L398)</f>
        <v>0</v>
      </c>
    </row>
    <row r="397" spans="1:12" ht="15.75" customHeight="1" thickBot="1">
      <c r="A397" s="50">
        <f>A369</f>
        <v>2</v>
      </c>
      <c r="B397" s="51">
        <f>B369</f>
        <v>6</v>
      </c>
      <c r="C397" s="70" t="s">
        <v>43</v>
      </c>
      <c r="D397" s="71"/>
      <c r="E397" s="52"/>
      <c r="F397" s="53">
        <f>F373+F375+F383+F386+F391+F396</f>
        <v>630</v>
      </c>
      <c r="G397" s="53">
        <f>G373+G375+G383+G386+G391+G396</f>
        <v>16.11</v>
      </c>
      <c r="H397" s="53">
        <f>H373+H375+H383+H386+H391+H396</f>
        <v>24.240000000000002</v>
      </c>
      <c r="I397" s="53">
        <f>I373+I375+I383+I386+I391+I396</f>
        <v>108.79</v>
      </c>
      <c r="J397" s="53">
        <f>J373+J375+J383+J386+J391+J396</f>
        <v>611.20000000000005</v>
      </c>
      <c r="K397" s="54"/>
      <c r="L397" s="53">
        <v>45.5</v>
      </c>
    </row>
    <row r="398" spans="1:12" ht="14.4">
      <c r="A398" s="24">
        <v>2</v>
      </c>
      <c r="B398" s="25">
        <v>7</v>
      </c>
      <c r="C398" s="26" t="s">
        <v>23</v>
      </c>
      <c r="D398" s="27" t="s">
        <v>24</v>
      </c>
      <c r="E398" s="28"/>
      <c r="F398" s="29"/>
      <c r="G398" s="29"/>
      <c r="H398" s="29"/>
      <c r="I398" s="29"/>
      <c r="J398" s="29"/>
      <c r="K398" s="30"/>
      <c r="L398" s="29"/>
    </row>
    <row r="399" spans="1:12" ht="14.4">
      <c r="A399" s="31"/>
      <c r="B399" s="32"/>
      <c r="C399" s="33"/>
      <c r="D399" s="37" t="s">
        <v>26</v>
      </c>
      <c r="E399" s="35" t="s">
        <v>97</v>
      </c>
      <c r="F399" s="35"/>
      <c r="G399" s="35"/>
      <c r="H399" s="35"/>
      <c r="I399" s="35"/>
      <c r="J399" s="35"/>
      <c r="K399" s="36"/>
      <c r="L399" s="35"/>
    </row>
    <row r="400" spans="1:12" ht="14.4">
      <c r="A400" s="31"/>
      <c r="B400" s="32"/>
      <c r="C400" s="33"/>
      <c r="D400" s="37" t="s">
        <v>27</v>
      </c>
      <c r="E400" s="34"/>
      <c r="F400" s="35"/>
      <c r="G400" s="35"/>
      <c r="H400" s="35"/>
      <c r="I400" s="35"/>
      <c r="J400" s="35"/>
      <c r="K400" s="36"/>
      <c r="L400" s="35"/>
    </row>
    <row r="401" spans="1:12" ht="14.4">
      <c r="A401" s="31"/>
      <c r="B401" s="32"/>
      <c r="C401" s="33"/>
      <c r="D401" s="37" t="s">
        <v>30</v>
      </c>
      <c r="E401" s="34"/>
      <c r="F401" s="35"/>
      <c r="G401" s="35"/>
      <c r="H401" s="35"/>
      <c r="I401" s="35"/>
      <c r="J401" s="35"/>
      <c r="K401" s="36"/>
      <c r="L401" s="35"/>
    </row>
    <row r="402" spans="1:12" ht="14.4">
      <c r="A402" s="38"/>
      <c r="B402" s="39"/>
      <c r="C402" s="40"/>
      <c r="D402" s="41" t="s">
        <v>32</v>
      </c>
      <c r="E402" s="42"/>
      <c r="F402" s="43">
        <f>SUM(F398:F401)</f>
        <v>0</v>
      </c>
      <c r="G402" s="43">
        <f>SUM(G398:G401)</f>
        <v>0</v>
      </c>
      <c r="H402" s="43">
        <f>SUM(H398:H401)</f>
        <v>0</v>
      </c>
      <c r="I402" s="43">
        <f>SUM(I398:I401)</f>
        <v>0</v>
      </c>
      <c r="J402" s="43">
        <f>SUM(J398:J401)</f>
        <v>0</v>
      </c>
      <c r="K402" s="44"/>
      <c r="L402" s="43">
        <f>SUM(L398:L401)</f>
        <v>0</v>
      </c>
    </row>
    <row r="403" spans="1:12" ht="14.4">
      <c r="A403" s="45">
        <f>A398</f>
        <v>2</v>
      </c>
      <c r="B403" s="46">
        <f>B398</f>
        <v>7</v>
      </c>
      <c r="C403" s="47" t="s">
        <v>92</v>
      </c>
      <c r="D403" s="48" t="s">
        <v>30</v>
      </c>
      <c r="E403" s="34"/>
      <c r="F403" s="35"/>
      <c r="G403" s="35"/>
      <c r="H403" s="35"/>
      <c r="I403" s="35"/>
      <c r="J403" s="35"/>
      <c r="K403" s="36"/>
      <c r="L403" s="35"/>
    </row>
    <row r="404" spans="1:12" ht="14.4">
      <c r="A404" s="38"/>
      <c r="B404" s="39"/>
      <c r="C404" s="40"/>
      <c r="D404" s="41" t="s">
        <v>32</v>
      </c>
      <c r="E404" s="42"/>
      <c r="F404" s="43">
        <f>SUM(F403:F403)</f>
        <v>0</v>
      </c>
      <c r="G404" s="43">
        <f>SUM(G403:G403)</f>
        <v>0</v>
      </c>
      <c r="H404" s="43">
        <f>SUM(H403:H403)</f>
        <v>0</v>
      </c>
      <c r="I404" s="43">
        <f>SUM(I403:I403)</f>
        <v>0</v>
      </c>
      <c r="J404" s="43">
        <f>SUM(J403:J403)</f>
        <v>0</v>
      </c>
      <c r="K404" s="44"/>
      <c r="L404" s="43">
        <f t="shared" ref="L404" ca="1" si="35">SUM(L403:L409)</f>
        <v>0</v>
      </c>
    </row>
    <row r="405" spans="1:12" ht="14.4">
      <c r="A405" s="45">
        <f>A398</f>
        <v>2</v>
      </c>
      <c r="B405" s="46">
        <f>B398</f>
        <v>7</v>
      </c>
      <c r="C405" s="47" t="s">
        <v>33</v>
      </c>
      <c r="D405" s="37" t="s">
        <v>34</v>
      </c>
      <c r="E405" s="34"/>
      <c r="F405" s="35"/>
      <c r="G405" s="35"/>
      <c r="H405" s="35"/>
      <c r="I405" s="35"/>
      <c r="J405" s="35"/>
      <c r="K405" s="36"/>
      <c r="L405" s="35"/>
    </row>
    <row r="406" spans="1:12" ht="14.4">
      <c r="A406" s="31"/>
      <c r="B406" s="32"/>
      <c r="C406" s="33"/>
      <c r="D406" s="37" t="s">
        <v>35</v>
      </c>
      <c r="E406" s="34"/>
      <c r="F406" s="35"/>
      <c r="G406" s="35"/>
      <c r="H406" s="35"/>
      <c r="I406" s="35"/>
      <c r="J406" s="35"/>
      <c r="K406" s="36"/>
      <c r="L406" s="35"/>
    </row>
    <row r="407" spans="1:12" ht="14.4">
      <c r="A407" s="31"/>
      <c r="B407" s="32"/>
      <c r="C407" s="33"/>
      <c r="D407" s="37" t="s">
        <v>36</v>
      </c>
      <c r="E407" s="34"/>
      <c r="F407" s="35"/>
      <c r="G407" s="35"/>
      <c r="H407" s="35"/>
      <c r="I407" s="35"/>
      <c r="J407" s="35"/>
      <c r="K407" s="36"/>
      <c r="L407" s="35"/>
    </row>
    <row r="408" spans="1:12" ht="14.4">
      <c r="A408" s="31"/>
      <c r="B408" s="32"/>
      <c r="C408" s="33"/>
      <c r="D408" s="37" t="s">
        <v>37</v>
      </c>
      <c r="E408" s="34"/>
      <c r="F408" s="35"/>
      <c r="G408" s="35"/>
      <c r="H408" s="35"/>
      <c r="I408" s="35"/>
      <c r="J408" s="35"/>
      <c r="K408" s="36"/>
      <c r="L408" s="35"/>
    </row>
    <row r="409" spans="1:12" ht="14.4">
      <c r="A409" s="31"/>
      <c r="B409" s="32"/>
      <c r="C409" s="33"/>
      <c r="D409" s="37" t="s">
        <v>38</v>
      </c>
      <c r="E409" s="34"/>
      <c r="F409" s="35"/>
      <c r="G409" s="35"/>
      <c r="H409" s="35"/>
      <c r="I409" s="35"/>
      <c r="J409" s="35"/>
      <c r="K409" s="36"/>
      <c r="L409" s="35"/>
    </row>
    <row r="410" spans="1:12" ht="14.4">
      <c r="A410" s="31"/>
      <c r="B410" s="32"/>
      <c r="C410" s="33"/>
      <c r="D410" s="37" t="s">
        <v>41</v>
      </c>
      <c r="E410" s="34"/>
      <c r="F410" s="35"/>
      <c r="G410" s="35"/>
      <c r="H410" s="35"/>
      <c r="I410" s="35"/>
      <c r="J410" s="35"/>
      <c r="K410" s="36"/>
      <c r="L410" s="35"/>
    </row>
    <row r="411" spans="1:12" ht="14.4">
      <c r="A411" s="31"/>
      <c r="B411" s="32"/>
      <c r="C411" s="33"/>
      <c r="D411" s="37" t="s">
        <v>42</v>
      </c>
      <c r="E411" s="34"/>
      <c r="F411" s="35"/>
      <c r="G411" s="35"/>
      <c r="H411" s="35"/>
      <c r="I411" s="35"/>
      <c r="J411" s="35"/>
      <c r="K411" s="36"/>
      <c r="L411" s="35"/>
    </row>
    <row r="412" spans="1:12" ht="14.4">
      <c r="A412" s="38"/>
      <c r="B412" s="39"/>
      <c r="C412" s="40"/>
      <c r="D412" s="41" t="s">
        <v>32</v>
      </c>
      <c r="E412" s="42"/>
      <c r="F412" s="43">
        <f>SUM(F405:F411)</f>
        <v>0</v>
      </c>
      <c r="G412" s="43">
        <f>SUM(G405:G411)</f>
        <v>0</v>
      </c>
      <c r="H412" s="43">
        <f>SUM(H405:H411)</f>
        <v>0</v>
      </c>
      <c r="I412" s="43">
        <f>SUM(I405:I411)</f>
        <v>0</v>
      </c>
      <c r="J412" s="43">
        <f>SUM(J405:J411)</f>
        <v>0</v>
      </c>
      <c r="K412" s="44"/>
      <c r="L412" s="43">
        <f ca="1">SUM(L411:L415)</f>
        <v>0</v>
      </c>
    </row>
    <row r="413" spans="1:12" ht="14.4">
      <c r="A413" s="45">
        <f>A398</f>
        <v>2</v>
      </c>
      <c r="B413" s="46">
        <f>B398</f>
        <v>7</v>
      </c>
      <c r="C413" s="47" t="s">
        <v>93</v>
      </c>
      <c r="D413" s="48" t="s">
        <v>94</v>
      </c>
      <c r="E413" s="34"/>
      <c r="F413" s="35"/>
      <c r="G413" s="35"/>
      <c r="H413" s="35"/>
      <c r="I413" s="35"/>
      <c r="J413" s="35"/>
      <c r="K413" s="36"/>
      <c r="L413" s="35"/>
    </row>
    <row r="414" spans="1:12" ht="14.4">
      <c r="A414" s="31"/>
      <c r="B414" s="32"/>
      <c r="C414" s="33"/>
      <c r="D414" s="48" t="s">
        <v>38</v>
      </c>
      <c r="E414" s="34"/>
      <c r="F414" s="35"/>
      <c r="G414" s="35"/>
      <c r="H414" s="35"/>
      <c r="I414" s="35"/>
      <c r="J414" s="35"/>
      <c r="K414" s="36"/>
      <c r="L414" s="35"/>
    </row>
    <row r="415" spans="1:12" ht="14.4">
      <c r="A415" s="38"/>
      <c r="B415" s="39"/>
      <c r="C415" s="40"/>
      <c r="D415" s="41" t="s">
        <v>32</v>
      </c>
      <c r="E415" s="42"/>
      <c r="F415" s="43">
        <f>SUM(F413:F414)</f>
        <v>0</v>
      </c>
      <c r="G415" s="43">
        <f>SUM(G413:G414)</f>
        <v>0</v>
      </c>
      <c r="H415" s="43">
        <f>SUM(H413:H414)</f>
        <v>0</v>
      </c>
      <c r="I415" s="43">
        <f>SUM(I413:I414)</f>
        <v>0</v>
      </c>
      <c r="J415" s="43">
        <f>SUM(J413:J414)</f>
        <v>0</v>
      </c>
      <c r="K415" s="44"/>
      <c r="L415" s="43">
        <f ca="1">SUM(L412:L414)</f>
        <v>0</v>
      </c>
    </row>
    <row r="416" spans="1:12" ht="14.4">
      <c r="A416" s="45">
        <f>A398</f>
        <v>2</v>
      </c>
      <c r="B416" s="46">
        <f>B398</f>
        <v>7</v>
      </c>
      <c r="C416" s="47" t="s">
        <v>95</v>
      </c>
      <c r="D416" s="37" t="s">
        <v>24</v>
      </c>
      <c r="E416" s="34"/>
      <c r="F416" s="35"/>
      <c r="G416" s="35"/>
      <c r="H416" s="35"/>
      <c r="I416" s="35"/>
      <c r="J416" s="35"/>
      <c r="K416" s="36"/>
      <c r="L416" s="35"/>
    </row>
    <row r="417" spans="1:12" ht="14.4">
      <c r="A417" s="31"/>
      <c r="B417" s="32"/>
      <c r="C417" s="33"/>
      <c r="D417" s="37" t="s">
        <v>37</v>
      </c>
      <c r="E417" s="34"/>
      <c r="F417" s="35"/>
      <c r="G417" s="35"/>
      <c r="H417" s="35"/>
      <c r="I417" s="35"/>
      <c r="J417" s="35"/>
      <c r="K417" s="36"/>
      <c r="L417" s="35"/>
    </row>
    <row r="418" spans="1:12" ht="14.4">
      <c r="A418" s="31"/>
      <c r="B418" s="32"/>
      <c r="C418" s="33"/>
      <c r="D418" s="37" t="s">
        <v>38</v>
      </c>
      <c r="E418" s="34"/>
      <c r="F418" s="35"/>
      <c r="G418" s="35"/>
      <c r="H418" s="35"/>
      <c r="I418" s="35"/>
      <c r="J418" s="35"/>
      <c r="K418" s="36"/>
      <c r="L418" s="35"/>
    </row>
    <row r="419" spans="1:12" ht="14.4">
      <c r="A419" s="31"/>
      <c r="B419" s="32"/>
      <c r="C419" s="33"/>
      <c r="D419" s="37" t="s">
        <v>27</v>
      </c>
      <c r="E419" s="34"/>
      <c r="F419" s="35"/>
      <c r="G419" s="35"/>
      <c r="H419" s="35"/>
      <c r="I419" s="35"/>
      <c r="J419" s="35"/>
      <c r="K419" s="36"/>
      <c r="L419" s="35"/>
    </row>
    <row r="420" spans="1:12" ht="14.4">
      <c r="A420" s="38"/>
      <c r="B420" s="39"/>
      <c r="C420" s="40"/>
      <c r="D420" s="41" t="s">
        <v>32</v>
      </c>
      <c r="E420" s="42"/>
      <c r="F420" s="43">
        <f>SUM(F416:F419)</f>
        <v>0</v>
      </c>
      <c r="G420" s="43">
        <f>SUM(G416:G419)</f>
        <v>0</v>
      </c>
      <c r="H420" s="43">
        <f>SUM(H416:H419)</f>
        <v>0</v>
      </c>
      <c r="I420" s="43">
        <f>SUM(I416:I419)</f>
        <v>0</v>
      </c>
      <c r="J420" s="43">
        <f>SUM(J416:J419)</f>
        <v>0</v>
      </c>
      <c r="K420" s="44"/>
      <c r="L420" s="43">
        <f t="shared" ref="L420" ca="1" si="36">SUM(L416:L422)</f>
        <v>0</v>
      </c>
    </row>
    <row r="421" spans="1:12" ht="14.4">
      <c r="A421" s="45">
        <f>A398</f>
        <v>2</v>
      </c>
      <c r="B421" s="46">
        <f>B398</f>
        <v>7</v>
      </c>
      <c r="C421" s="47" t="s">
        <v>96</v>
      </c>
      <c r="D421" s="48" t="s">
        <v>50</v>
      </c>
      <c r="E421" s="34"/>
      <c r="F421" s="35"/>
      <c r="G421" s="35"/>
      <c r="H421" s="35"/>
      <c r="I421" s="35"/>
      <c r="J421" s="35"/>
      <c r="K421" s="36"/>
      <c r="L421" s="35"/>
    </row>
    <row r="422" spans="1:12" ht="14.4">
      <c r="A422" s="31"/>
      <c r="B422" s="32"/>
      <c r="C422" s="33"/>
      <c r="D422" s="48" t="s">
        <v>94</v>
      </c>
      <c r="E422" s="34"/>
      <c r="F422" s="35"/>
      <c r="G422" s="35"/>
      <c r="H422" s="35"/>
      <c r="I422" s="35"/>
      <c r="J422" s="35"/>
      <c r="K422" s="36"/>
      <c r="L422" s="35"/>
    </row>
    <row r="423" spans="1:12" ht="14.4">
      <c r="A423" s="31"/>
      <c r="B423" s="32"/>
      <c r="C423" s="33"/>
      <c r="D423" s="48" t="s">
        <v>38</v>
      </c>
      <c r="E423" s="34"/>
      <c r="F423" s="35"/>
      <c r="G423" s="35"/>
      <c r="H423" s="35"/>
      <c r="I423" s="35"/>
      <c r="J423" s="35"/>
      <c r="K423" s="36"/>
      <c r="L423" s="35"/>
    </row>
    <row r="424" spans="1:12" ht="14.4">
      <c r="A424" s="31"/>
      <c r="B424" s="32"/>
      <c r="C424" s="33"/>
      <c r="D424" s="48" t="s">
        <v>30</v>
      </c>
      <c r="E424" s="34"/>
      <c r="F424" s="35"/>
      <c r="G424" s="35"/>
      <c r="H424" s="35"/>
      <c r="I424" s="35"/>
      <c r="J424" s="35"/>
      <c r="K424" s="36"/>
      <c r="L424" s="35"/>
    </row>
    <row r="425" spans="1:12" ht="14.4">
      <c r="A425" s="38"/>
      <c r="B425" s="39"/>
      <c r="C425" s="40"/>
      <c r="D425" s="49" t="s">
        <v>32</v>
      </c>
      <c r="E425" s="42"/>
      <c r="F425" s="43">
        <f>SUM(F421:F424)</f>
        <v>0</v>
      </c>
      <c r="G425" s="43">
        <f>SUM(G421:G424)</f>
        <v>0</v>
      </c>
      <c r="H425" s="43">
        <f>SUM(H421:H424)</f>
        <v>0</v>
      </c>
      <c r="I425" s="43">
        <f>SUM(I421:I424)</f>
        <v>0</v>
      </c>
      <c r="J425" s="43">
        <f>SUM(J421:J424)</f>
        <v>0</v>
      </c>
      <c r="K425" s="44"/>
      <c r="L425" s="43">
        <f t="shared" ref="L425" ca="1" si="37">SUM(L421:L427)</f>
        <v>0</v>
      </c>
    </row>
    <row r="426" spans="1:12" ht="15" thickBot="1">
      <c r="A426" s="60">
        <f>A398</f>
        <v>2</v>
      </c>
      <c r="B426" s="61">
        <f>B398</f>
        <v>7</v>
      </c>
      <c r="C426" s="72" t="s">
        <v>43</v>
      </c>
      <c r="D426" s="73"/>
      <c r="E426" s="62"/>
      <c r="F426" s="63">
        <f>F402+F404+F412+F415+F420+F425</f>
        <v>0</v>
      </c>
      <c r="G426" s="63">
        <f>G402+G404+G412+G415+G420+G425</f>
        <v>0</v>
      </c>
      <c r="H426" s="63">
        <f>H402+H404+H412+H415+H420+H425</f>
        <v>0</v>
      </c>
      <c r="I426" s="63">
        <f>I402+I404+I412+I415+I420+I425</f>
        <v>0</v>
      </c>
      <c r="J426" s="63">
        <f>J402+J404+J412+J415+J420+J425</f>
        <v>0</v>
      </c>
      <c r="K426" s="64"/>
      <c r="L426" s="53">
        <f ca="1">L402+L404+L412+L415+L420+L425</f>
        <v>0</v>
      </c>
    </row>
    <row r="427" spans="1:12" ht="13.8" thickBot="1">
      <c r="A427" s="65"/>
      <c r="B427" s="66"/>
      <c r="C427" s="69" t="s">
        <v>53</v>
      </c>
      <c r="D427" s="69"/>
      <c r="E427" s="69"/>
      <c r="F427" s="67">
        <f>(F35+F65+F95+F126+F156+F186+F216+F246+F276+F308+F339+F368+F397+F426)/(IF(F35=0,0,1)+IF(F65=0,0,1)+IF(F95=0,0,1)+IF(F126=0,0,1)+IF(F156=0,0,1)+IF(F186=0,0,1)+IF(F216=0,0,1)+IF(F246=0,0,1)+IF(F276=0,0,1)+IF(F308=0,0,1)+IF(F339=0,0,1)+IF(F368=0,0,1)+IF(F397=0,0,1)+IF(F426=0,0,1))</f>
        <v>599.33333333333337</v>
      </c>
      <c r="G427" s="67">
        <f>(G35+G65+G95+G126+G156+G186+G216+G246+G276+G308+G339+G368+G397+G426)/(IF(G35=0,0,1)+IF(G65=0,0,1)+IF(G95=0,0,1)+IF(G126=0,0,1)+IF(G156=0,0,1)+IF(G186=0,0,1)+IF(G216=0,0,1)+IF(G246=0,0,1)+IF(G276=0,0,1)+IF(G308=0,0,1)+IF(G339=0,0,1)+IF(G368=0,0,1)+IF(G397=0,0,1)+IF(G426=0,0,1))</f>
        <v>28.969166666666666</v>
      </c>
      <c r="H427" s="67">
        <f>(H35+H65+H95+H126+H156+H186+H216+H246+H276+H308+H339+H368+H397+H426)/(IF(H35=0,0,1)+IF(H65=0,0,1)+IF(H95=0,0,1)+IF(H126=0,0,1)+IF(H156=0,0,1)+IF(H186=0,0,1)+IF(H216=0,0,1)+IF(H246=0,0,1)+IF(H276=0,0,1)+IF(H308=0,0,1)+IF(H339=0,0,1)+IF(H368=0,0,1)+IF(H397=0,0,1)+IF(H426=0,0,1))</f>
        <v>32.196666666666665</v>
      </c>
      <c r="I427" s="67">
        <f>(I35+I65+I95+I126+I156+I186+I216+I246+I276+I308+I339+I368+I397+I426)/(IF(I35=0,0,1)+IF(I65=0,0,1)+IF(I95=0,0,1)+IF(I126=0,0,1)+IF(I156=0,0,1)+IF(I186=0,0,1)+IF(I216=0,0,1)+IF(I246=0,0,1)+IF(I276=0,0,1)+IF(I308=0,0,1)+IF(I339=0,0,1)+IF(I368=0,0,1)+IF(I397=0,0,1)+IF(I426=0,0,1))</f>
        <v>90.856666666666669</v>
      </c>
      <c r="J427" s="67">
        <f>(J35+J65+J95+J126+J156+J186+J216+J246+J276+J308+J339+J368+J397+J426)/(IF(J35=0,0,1)+IF(J65=0,0,1)+IF(J95=0,0,1)+IF(J126=0,0,1)+IF(J156=0,0,1)+IF(J186=0,0,1)+IF(J216=0,0,1)+IF(J246=0,0,1)+IF(J276=0,0,1)+IF(J308=0,0,1)+IF(J339=0,0,1)+IF(J368=0,0,1)+IF(J397=0,0,1)+IF(J426=0,0,1))</f>
        <v>693.17499999999984</v>
      </c>
      <c r="K427" s="67"/>
      <c r="L427" s="67">
        <v>73.66</v>
      </c>
    </row>
  </sheetData>
  <mergeCells count="18">
    <mergeCell ref="C95:D95"/>
    <mergeCell ref="C1:E1"/>
    <mergeCell ref="H1:K1"/>
    <mergeCell ref="H2:K2"/>
    <mergeCell ref="C35:D35"/>
    <mergeCell ref="C65:D65"/>
    <mergeCell ref="C427:E427"/>
    <mergeCell ref="C126:D126"/>
    <mergeCell ref="C156:D156"/>
    <mergeCell ref="C186:D186"/>
    <mergeCell ref="C216:D216"/>
    <mergeCell ref="C246:D246"/>
    <mergeCell ref="C276:D276"/>
    <mergeCell ref="C308:D308"/>
    <mergeCell ref="C339:D339"/>
    <mergeCell ref="C368:D368"/>
    <mergeCell ref="C397:D397"/>
    <mergeCell ref="C426:D4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kab_tr</cp:lastModifiedBy>
  <cp:lastPrinted>2023-10-24T07:33:36Z</cp:lastPrinted>
  <dcterms:modified xsi:type="dcterms:W3CDTF">2023-10-25T19:24:01Z</dcterms:modified>
</cp:coreProperties>
</file>